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880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4" i="1" l="1"/>
  <c r="C9" i="1" l="1"/>
  <c r="E14" i="1" l="1"/>
  <c r="E11" i="1" s="1"/>
  <c r="D11" i="1"/>
  <c r="C14" i="1" l="1"/>
  <c r="C19" i="1" l="1"/>
  <c r="C12" i="1" l="1"/>
  <c r="C11" i="1" s="1"/>
  <c r="C8" i="1" s="1"/>
  <c r="C7" i="1" s="1"/>
  <c r="E9" i="1" l="1"/>
  <c r="D9" i="1"/>
  <c r="E12" i="1"/>
  <c r="D12" i="1"/>
  <c r="E16" i="1"/>
  <c r="D16" i="1"/>
  <c r="C16" i="1"/>
  <c r="E8" i="1" l="1"/>
  <c r="E7" i="1" s="1"/>
  <c r="D8" i="1"/>
  <c r="D7" i="1" s="1"/>
</calcChain>
</file>

<file path=xl/sharedStrings.xml><?xml version="1.0" encoding="utf-8"?>
<sst xmlns="http://schemas.openxmlformats.org/spreadsheetml/2006/main" count="42" uniqueCount="42">
  <si>
    <t>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</si>
  <si>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</si>
  <si>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 xml:space="preserve">Дотации бюджетам бюджетной системы Российской Федерации </t>
  </si>
  <si>
    <t xml:space="preserve">Субвенции бюджетам бюджетной системы Российской Федерации </t>
  </si>
  <si>
    <t>Субвенции бюджетам сельских поселений на выполнение передаваемых полномочий субъектов Российской Федерации</t>
  </si>
  <si>
    <t>Субсидии бюджетам на реализацию программ формирования современной городской среды</t>
  </si>
  <si>
    <t>Прочие субсидии</t>
  </si>
  <si>
    <t>Прочие субсидии бюджетам сельских поселений</t>
  </si>
  <si>
    <t>Субсидии бюджетам сельских поселений на реализацию программ формирования современной городской среды</t>
  </si>
  <si>
    <t>(руб.)</t>
  </si>
  <si>
    <t>Код</t>
  </si>
  <si>
    <t>Наименование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</si>
  <si>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</si>
  <si>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</si>
  <si>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
</t>
  </si>
  <si>
    <t>Субсидии бюджетам бюджетной системы Российской Федерации (межбюджетные субсидии)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</si>
  <si>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</si>
  <si>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</si>
  <si>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</si>
  <si>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Приложение № 3</t>
  </si>
  <si>
    <t>009 2 02 00 00 0 00 0000 150</t>
  </si>
  <si>
    <t>009 2 02 10 00 0 00 0000 150</t>
  </si>
  <si>
    <t>009 2 02 16 00 1 10 0000 150</t>
  </si>
  <si>
    <t>009 2 02 20 00 0 00 0000 150</t>
  </si>
  <si>
    <t>009 2 02 25 55 5 00 0000 150</t>
  </si>
  <si>
    <t>009 2 02 25 55 5 10 0000 150</t>
  </si>
  <si>
    <t>009 2 02 29 99 9 00 0000 150</t>
  </si>
  <si>
    <t>009 2 02 29 999 10 0000 150</t>
  </si>
  <si>
    <t>009 2 02 30 00 0 00 0000 150</t>
  </si>
  <si>
    <t>009 2 02 30 02 4 10 0000 150</t>
  </si>
  <si>
    <t>009 2 02 35 11 8 10 0000 150</t>
  </si>
  <si>
    <t>009 2 02 40 00 0 00 0000 150</t>
  </si>
  <si>
    <t xml:space="preserve">009 2 02 49 99 9 00 0000 150 </t>
  </si>
  <si>
    <t>009 2 02 49 99 9 10 0000 150</t>
  </si>
  <si>
    <t>Безвозмездные поступления 
на 2024 г. и плановый период 2025 - 2026 г.г.</t>
  </si>
  <si>
    <t>009 2 07 05 03 0 10 0000 150</t>
  </si>
  <si>
    <t>Прочие безвозмездные поступления в бюджеты сельских поселений</t>
  </si>
  <si>
    <t>009 2 00 00 00 0 00 0000 000</t>
  </si>
  <si>
    <t>Сумма             2024 год</t>
  </si>
  <si>
    <t>Сумма                2025 год</t>
  </si>
  <si>
    <t>Сумма                 2026 год</t>
  </si>
  <si>
    <t>к Решению Совета депутатов Ретюнского  сельского поселения Лужского униципального района  от 22.12.2023 № 238 (в редакции   решения от  18.12.2024 №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</si>
</sst>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0" borderId="0" xfId="0" applyFont="1" applyFill="1" applyAlignment="1">
      <alignment horizontal="right" vertical="top" wrapText="1"/>
    </xf>
    <xf numFmtId="0" fontId="0" fillId="0" borderId="0" xfId="0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9" fillId="0" borderId="1" xfId="0" applyNumberFormat="1" applyFont="1" applyBorder="1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D6" sqref="D6"/>
    </sheetView>
  </sheetViews>
  <sheetFormatPr defaultRowHeight="15" x14ac:dyDescent="0.25"/>
  <cols>
    <col min="1" max="1" width="28.42578125" customWidth="1"/>
    <col min="2" max="2" width="38.5703125" customWidth="1"/>
    <col min="3" max="3" width="18.28515625" style="5" customWidth="1"/>
    <col min="4" max="4" width="19.28515625" customWidth="1"/>
    <col min="5" max="5" width="20" customWidth="1"/>
  </cols>
  <sheetData>
    <row r="1" spans="1:5" ht="15.75" x14ac:dyDescent="0.25">
      <c r="A1" s="24"/>
      <c r="B1" s="25"/>
      <c r="C1" s="8"/>
      <c r="D1" s="29" t="s">
        <v>19</v>
      </c>
      <c r="E1" s="29"/>
    </row>
    <row r="2" spans="1:5" ht="66" customHeight="1" x14ac:dyDescent="0.25">
      <c r="A2" s="24"/>
      <c r="B2" s="25"/>
      <c r="C2" s="9" t="s">
        <v>14</v>
      </c>
      <c r="D2" s="28" t="s">
        <v>41</v>
      </c>
      <c r="E2" s="28"/>
    </row>
    <row r="3" spans="1:5" ht="5.25" customHeight="1" x14ac:dyDescent="0.25">
      <c r="A3" s="24"/>
      <c r="B3" s="25"/>
      <c r="C3" s="6"/>
    </row>
    <row r="4" spans="1:5" ht="34.5" customHeight="1" x14ac:dyDescent="0.25">
      <c r="A4" s="26" t="s">
        <v>34</v>
      </c>
      <c r="B4" s="27"/>
      <c r="C4" s="27"/>
      <c r="D4" s="27"/>
      <c r="E4" s="27"/>
    </row>
    <row r="5" spans="1:5" ht="20.25" x14ac:dyDescent="0.3">
      <c r="A5" s="1"/>
      <c r="E5" s="7" t="s">
        <v>9</v>
      </c>
    </row>
    <row r="6" spans="1:5" ht="45" customHeight="1" x14ac:dyDescent="0.25">
      <c r="A6" s="2" t="s">
        <v>10</v>
      </c>
      <c r="B6" s="2" t="s">
        <v>11</v>
      </c>
      <c r="C6" s="4" t="s">
        <v>38</v>
      </c>
      <c r="D6" s="3" t="s">
        <v>39</v>
      </c>
      <c r="E6" s="3" t="s">
        <v>40</v>
      </c>
    </row>
    <row r="7" spans="1:5" ht="33.75" customHeight="1" x14ac:dyDescent="0.25">
      <c r="A7" s="10" t="s">
        <v>37</v>
      </c>
      <c r="B7" s="2" t="s">
        <v>0</v>
      </c>
      <c r="C7" s="12">
        <f>C8+C22</f>
        <v>41554552.560000002</v>
      </c>
      <c r="D7" s="13">
        <f t="shared" ref="D7" si="0">D8</f>
        <v>13229924.24</v>
      </c>
      <c r="E7" s="13">
        <f>E8</f>
        <v>21362276.300000001</v>
      </c>
    </row>
    <row r="8" spans="1:5" ht="45" customHeight="1" x14ac:dyDescent="0.25">
      <c r="A8" s="11" t="s">
        <v>20</v>
      </c>
      <c r="B8" s="16" t="s">
        <v>1</v>
      </c>
      <c r="C8" s="12">
        <f>C9+C11+C16+C19</f>
        <v>41504552.560000002</v>
      </c>
      <c r="D8" s="13">
        <f>D9+D11+D16</f>
        <v>13229924.24</v>
      </c>
      <c r="E8" s="13">
        <f>E9+E11+E16</f>
        <v>21362276.300000001</v>
      </c>
    </row>
    <row r="9" spans="1:5" ht="35.25" customHeight="1" x14ac:dyDescent="0.25">
      <c r="A9" s="11" t="s">
        <v>21</v>
      </c>
      <c r="B9" s="16" t="s">
        <v>2</v>
      </c>
      <c r="C9" s="12">
        <f>C10</f>
        <v>11770400</v>
      </c>
      <c r="D9" s="13">
        <f t="shared" ref="D9:E9" si="1">D10</f>
        <v>11869100</v>
      </c>
      <c r="E9" s="13">
        <f t="shared" si="1"/>
        <v>10019000</v>
      </c>
    </row>
    <row r="10" spans="1:5" ht="63.75" customHeight="1" x14ac:dyDescent="0.25">
      <c r="A10" s="11" t="s">
        <v>22</v>
      </c>
      <c r="B10" s="16" t="s">
        <v>12</v>
      </c>
      <c r="C10" s="14">
        <v>11770400</v>
      </c>
      <c r="D10" s="15">
        <v>11869100</v>
      </c>
      <c r="E10" s="21">
        <v>10019000</v>
      </c>
    </row>
    <row r="11" spans="1:5" ht="45" customHeight="1" x14ac:dyDescent="0.25">
      <c r="A11" s="11" t="s">
        <v>23</v>
      </c>
      <c r="B11" s="16" t="s">
        <v>15</v>
      </c>
      <c r="C11" s="14">
        <f>C12+C14</f>
        <v>22516961.240000002</v>
      </c>
      <c r="D11" s="14">
        <f>D12+D14</f>
        <v>1157404.24</v>
      </c>
      <c r="E11" s="15">
        <f>E12+E14</f>
        <v>11122556.300000001</v>
      </c>
    </row>
    <row r="12" spans="1:5" ht="45" customHeight="1" x14ac:dyDescent="0.25">
      <c r="A12" s="11" t="s">
        <v>24</v>
      </c>
      <c r="B12" s="17" t="s">
        <v>5</v>
      </c>
      <c r="C12" s="14">
        <f>C13</f>
        <v>8000000</v>
      </c>
      <c r="D12" s="15">
        <f t="shared" ref="D12:E12" si="2">D13</f>
        <v>0</v>
      </c>
      <c r="E12" s="15">
        <f t="shared" si="2"/>
        <v>0</v>
      </c>
    </row>
    <row r="13" spans="1:5" ht="61.5" customHeight="1" x14ac:dyDescent="0.25">
      <c r="A13" s="11" t="s">
        <v>25</v>
      </c>
      <c r="B13" s="17" t="s">
        <v>8</v>
      </c>
      <c r="C13" s="14">
        <v>8000000</v>
      </c>
      <c r="D13" s="15">
        <v>0</v>
      </c>
      <c r="E13" s="15">
        <v>0</v>
      </c>
    </row>
    <row r="14" spans="1:5" ht="27" customHeight="1" x14ac:dyDescent="0.25">
      <c r="A14" s="11" t="s">
        <v>26</v>
      </c>
      <c r="B14" s="17" t="s">
        <v>6</v>
      </c>
      <c r="C14" s="12">
        <f>C15</f>
        <v>14516961.24</v>
      </c>
      <c r="D14" s="12">
        <f>D15</f>
        <v>1157404.24</v>
      </c>
      <c r="E14" s="13">
        <f>E15</f>
        <v>11122556.300000001</v>
      </c>
    </row>
    <row r="15" spans="1:5" ht="36.75" customHeight="1" x14ac:dyDescent="0.25">
      <c r="A15" s="11" t="s">
        <v>27</v>
      </c>
      <c r="B15" s="17" t="s">
        <v>7</v>
      </c>
      <c r="C15" s="12">
        <v>14516961.24</v>
      </c>
      <c r="D15" s="13">
        <v>1157404.24</v>
      </c>
      <c r="E15" s="13">
        <v>11122556.300000001</v>
      </c>
    </row>
    <row r="16" spans="1:5" ht="45" customHeight="1" x14ac:dyDescent="0.25">
      <c r="A16" s="11" t="s">
        <v>28</v>
      </c>
      <c r="B16" s="18" t="s">
        <v>3</v>
      </c>
      <c r="C16" s="12">
        <f>C17+C18</f>
        <v>186520</v>
      </c>
      <c r="D16" s="13">
        <f t="shared" ref="D16:E16" si="3">D17+D18</f>
        <v>203420</v>
      </c>
      <c r="E16" s="13">
        <f t="shared" si="3"/>
        <v>220720</v>
      </c>
    </row>
    <row r="17" spans="1:5" ht="60.75" customHeight="1" x14ac:dyDescent="0.25">
      <c r="A17" s="11" t="s">
        <v>29</v>
      </c>
      <c r="B17" s="16" t="s">
        <v>4</v>
      </c>
      <c r="C17" s="14">
        <v>3520</v>
      </c>
      <c r="D17" s="15">
        <v>3520</v>
      </c>
      <c r="E17" s="15">
        <v>3520</v>
      </c>
    </row>
    <row r="18" spans="1:5" ht="81" customHeight="1" x14ac:dyDescent="0.25">
      <c r="A18" s="11" t="s">
        <v>30</v>
      </c>
      <c r="B18" s="16" t="s">
        <v>13</v>
      </c>
      <c r="C18" s="14">
        <v>183000</v>
      </c>
      <c r="D18" s="15">
        <v>199900</v>
      </c>
      <c r="E18" s="15">
        <v>217200</v>
      </c>
    </row>
    <row r="19" spans="1:5" ht="34.5" customHeight="1" x14ac:dyDescent="0.25">
      <c r="A19" s="11" t="s">
        <v>31</v>
      </c>
      <c r="B19" s="18" t="s">
        <v>16</v>
      </c>
      <c r="C19" s="12">
        <f>C20</f>
        <v>7030671.3200000003</v>
      </c>
      <c r="D19" s="13">
        <v>0</v>
      </c>
      <c r="E19" s="13">
        <v>0</v>
      </c>
    </row>
    <row r="20" spans="1:5" ht="45" customHeight="1" x14ac:dyDescent="0.25">
      <c r="A20" s="11" t="s">
        <v>32</v>
      </c>
      <c r="B20" s="18" t="s">
        <v>17</v>
      </c>
      <c r="C20" s="14">
        <v>7030671.3200000003</v>
      </c>
      <c r="D20" s="15">
        <v>0</v>
      </c>
      <c r="E20" s="15">
        <v>0</v>
      </c>
    </row>
    <row r="21" spans="1:5" ht="45" customHeight="1" x14ac:dyDescent="0.25">
      <c r="A21" s="11" t="s">
        <v>33</v>
      </c>
      <c r="B21" s="16" t="s">
        <v>18</v>
      </c>
      <c r="C21" s="14">
        <v>7030671.3200000003</v>
      </c>
      <c r="D21" s="15">
        <v>0</v>
      </c>
      <c r="E21" s="15">
        <v>0</v>
      </c>
    </row>
    <row r="22" spans="1:5" ht="29.25" customHeight="1" x14ac:dyDescent="0.25">
      <c r="A22" s="19" t="s">
        <v>35</v>
      </c>
      <c r="B22" s="20" t="s">
        <v>36</v>
      </c>
      <c r="C22" s="23">
        <v>50000</v>
      </c>
      <c r="D22" s="22">
        <v>0</v>
      </c>
      <c r="E22" s="22">
        <v>0</v>
      </c>
    </row>
  </sheetData>
  <mergeCells count="5">
    <mergeCell ref="A1:A3"/>
    <mergeCell ref="B1:B3"/>
    <mergeCell ref="A4:E4"/>
    <mergeCell ref="D2:E2"/>
    <mergeCell ref="D1:E1"/>
  </mergeCells>
  <pageMargins left="0.39370078740157483" right="0.39370078740157483" top="0.39370078740157483" bottom="0.39370078740157483" header="0.31496062992125984" footer="0.31496062992125984"/>
  <pageSetup paperSize="9" scale="75" fitToHeight="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2024-12-19T11:19:31Z</dcterms:modified>
</cp:coreProperties>
</file>