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'Источники'!$A$21</definedName>
    <definedName name="REND_1" localSheetId="1">'Расходы'!$A$171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<sst xmlns="http://schemas.openxmlformats.org/spreadsheetml/2006/main" count="805" uniqueCount="378">
  <si>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</si>
  <si>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</si>
  <si>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</si>
  <si>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</si>
  <si>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</si>
  <si>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</si>
  <si>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</si>
  <si>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</si>
  <si>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</si>
  <si>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</si>
  <si>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</si>
  <si>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</si>
  <si>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</si>
  <si>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</si>
  <si>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</si>
  <si>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</si>
  <si>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</si>
  <si>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</si>
  <si>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</si>
  <si>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</si>
  <si>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</si>
  <si>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</si>
  <si>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</si>
  <si>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</si>
  <si>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</si>
  <si>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</si>
  <si>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</si>
  <si>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</si>
  <si>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</si>
  <si>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</si>
  <si>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</si>
  <si>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01.04.2013 г.</t>
  </si>
  <si>
    <t>01.04.2013</t>
  </si>
  <si>
    <t>бюджет Ретюнское сельское поселение</t>
  </si>
  <si>
    <t>Периодичность: годовая</t>
  </si>
  <si>
    <t>Единица измерения: руб.</t>
  </si>
  <si>
    <t/>
  </si>
  <si>
    <t>000</t>
  </si>
  <si>
    <t>41233888000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</si>
  <si>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</si>
  <si>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</si>
  <si>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</si>
  <si>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</si>
  <si>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</si>
  <si>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</si>
  <si>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</si>
  <si>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</si>
  <si>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</si>
  <si>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</si>
  <si>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</si>
  <si>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</si>
  <si>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</si>
  <si>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</si>
  <si>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</si>
  <si>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</si>
  <si>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</si>
  <si>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</si>
  <si>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</si>
  <si>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</si>
  <si>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</si>
  <si>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</si>
  <si>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</si>
  <si>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</si>
  <si>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</si>
  <si>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</si>
  <si>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</si>
  <si>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</si>
  <si>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</si>
  <si>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</si>
  <si>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</si>
  <si>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</si>
  <si>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</si>
  <si>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</si>
  <si>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</si>
  <si>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</si>
  <si>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</si>
  <si>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</si>
  <si>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</si>
  <si>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</si>
  <si>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</si>
  <si>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</si>
  <si>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</si>
  <si>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</si>
  <si>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</si>
  <si>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</si>
  <si>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</si>
  <si>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</si>
  <si>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</si>
  <si>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</si>
  <si>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</si>
  <si>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</si>
  <si>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</si>
  <si>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</si>
  <si>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</si>
  <si>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</si>
  <si>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</si>
  <si>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</si>
  <si>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</si>
  <si>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</si>
  <si>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</si>
  <si>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</si>
  <si>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</si>
  <si>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</si>
  <si>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</si>
  <si>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</si>
  <si>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</si>
  <si>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</si>
  <si>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</si>
  <si>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</si>
  <si>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</si>
  <si>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</si>
  <si>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</si>
  <si>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</si>
  <si>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</si>
  <si>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</si>
  <si>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</si>
  <si>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</si>
  <si>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</si>
  <si>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</si>
  <si>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</si>
  <si>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</si>
  <si>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</si>
  <si>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</si>
  <si>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</si>
  <si>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</si>
  <si>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</si>
  <si>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</si>
  <si>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</si>
  <si>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</si>
  <si>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</si>
  <si>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</si>
  <si>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</si>
  <si>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</si>
  <si>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</si>
  <si>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</si>
  <si>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</si>
  <si>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</si>
  <si>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</si>
  <si>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</si>
  <si>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</si>
  <si>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</si>
  <si>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</si>
  <si>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</si>
  <si>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</si>
  <si>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</si>
  <si>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</si>
  <si>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</si>
  <si>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</si>
  <si>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</si>
  <si>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</si>
  <si>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</si>
  <si>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</si>
  <si>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</si>
  <si>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</si>
  <si>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</si>
  <si>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</si>
  <si>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</si>
  <si>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</si>
  <si>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</si>
  <si>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</si>
  <si>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</si>
  <si>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</si>
  <si>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</si>
  <si>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</si>
  <si>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</si>
  <si>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</si>
  <si>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</si>
  <si>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</si>
  <si>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</si>
  <si>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</si>
  <si>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</si>
  <si>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</si>
  <si>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</si>
  <si>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</si>
  <si>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</si>
  <si>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</si>
  <si>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</si>
  <si>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</si>
  <si>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</si>
  <si>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</si>
  <si>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</si>
  <si>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</si>
  <si>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</si>
  <si>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</si>
  <si>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</si>
  <si>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</si>
  <si>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</si>
  <si>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</si>
  <si>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</si>
  <si>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</si>
  <si>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</si>
  <si>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</si>
  <si>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</si>
  <si>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</si>
  <si>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</si>
  <si>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</si>
  <si>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</si>
  <si>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</si>
  <si>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</si>
  <si>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</si>
  <si>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</si>
  <si>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</si>
  <si>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</si>
  <si>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</si>
  <si>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</si>
  <si>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</si>
  <si>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</si>
  <si>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</si>
  <si>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</si>
  <si>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</si>
  <si>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</si>
  <si>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</si>
  <si>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</si>
  <si>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</si>
  <si>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</si>
  <si>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</si>
  <si>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</si>
  <si>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</si>
  <si>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</si>
  <si>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</si>
  <si>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</si>
  <si>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</si>
  <si>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</si>
  <si>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</si>
  <si>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</si>
  <si>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</si>
  <si>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</si>
  <si>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</si>
  <si>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</si>
  <si>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</si>
  <si>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</si>
  <si>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</si>
  <si>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</si>
  <si>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</si>
  <si>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</si>
  <si>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</si>
  <si>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</si>
  <si>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</si>
  <si>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</si>
  <si>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</si>
  <si>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</si>
  <si>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</si>
  <si>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</si>
  <si>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</si>
  <si>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</si>
  <si>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</si>
  <si>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</si>
  <si>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</si>
  <si>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</si>
  <si>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</si>
  <si>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</si>
  <si>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</si>
  <si>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</si>
  <si>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</si>
  <si>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</si>
  <si>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</si>
  <si>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</si>
  <si>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</si>
  <si>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</si>
  <si>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</si>
  <si>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</si>
  <si>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</si>
  <si>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</si>
  <si>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</si>
  <si>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</si>
  <si>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</si>
  <si>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</si>
  <si>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</si>
  <si>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</si>
  <si>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</si>
  <si>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</si>
  <si>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</si>
  <si>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</si>
  <si>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</si>
  <si>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</si>
  <si>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</si>
  <si>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</si>
  <si>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</si>
  <si>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</si>
  <si>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</si>
  <si>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</si>
  <si>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</si>
  <si>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</si>
  <si>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</si>
  <si>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</si>
  <si>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</si>
  <si>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000 0502 0000000 000 224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</si>
  <si>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</si>
  <si>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</si>
  <si>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</si>
  <si>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</si>
  <si>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</si>
  <si>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</si>
  <si>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</si>
  <si>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</si>
  <si>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</si>
  <si>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</si>
  <si>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</si>
  <si>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</si>
  <si>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</si>
  <si>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</si>
  <si>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</si>
  <si>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</si>
  <si>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</si>
  <si>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</si>
  <si>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</si>
  <si>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</si>
  <si>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</si>
  <si>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</si>
  <si>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</si>
  <si>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</si>
  <si>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</si>
  <si>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</si>
  <si>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</si>
  <si>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</si>
  <si>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</si>
  <si>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</si>
  <si>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</si>
  <si>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</si>
  <si>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</si>
  <si>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</si>
  <si>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</si>
  <si>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</si>
  <si>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</si>
  <si>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</si>
  <si>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</si>
  <si>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</si>
  <si>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</si>
  <si>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</si>
  <si>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</si>
  <si>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</si>
  <si>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</si>
  <si>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</si>
  <si>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</si>
  <si>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</si>
  <si>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</si>
  <si>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</si>
  <si>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</si>
  <si>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</si>
  <si>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</si>
  <si>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</si>
  <si>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</si>
  <si>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</si>
  <si>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</si>
  <si>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</si>
  <si>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</si>
  <si>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</si>
  <si>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</si>
  <si>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</si>
  <si>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</si>
  <si>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</si>
  <si>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</si>
  <si>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</si>
  <si>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</si>
  <si>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</si>
  <si>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</si>
  <si>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</si>
  <si>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</si>
  <si>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</si>
  <si>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</si>
  <si>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</si>
  <si>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</si>
  <si>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</si>
  <si>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</si>
  <si>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000 01050000000000 510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</si>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</sst>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42" xfId="0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6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tabSelected="1" workbookViewId="0" topLeftCell="A1">
      <selection activeCell="D9" sqref="D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87"/>
      <c r="B1" s="87"/>
      <c r="C1" s="87"/>
      <c r="D1" s="87"/>
      <c r="E1" s="3"/>
      <c r="F1" s="4"/>
      <c r="H1" s="1" t="s">
        <v>30</v>
      </c>
    </row>
    <row r="2" spans="1:6" ht="15.75" thickBot="1">
      <c r="A2" s="87" t="s">
        <v>28</v>
      </c>
      <c r="B2" s="87"/>
      <c r="C2" s="87"/>
      <c r="D2" s="8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88" t="s">
        <v>31</v>
      </c>
      <c r="B4" s="88"/>
      <c r="C4" s="88"/>
      <c r="D4" s="8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90" t="s">
        <v>22</v>
      </c>
      <c r="B6" s="90"/>
      <c r="C6" s="89"/>
      <c r="D6" s="8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89" t="s">
        <v>33</v>
      </c>
      <c r="C7" s="89"/>
      <c r="D7" s="89"/>
      <c r="E7" s="35" t="s">
        <v>27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3" t="s">
        <v>20</v>
      </c>
      <c r="B10" s="103"/>
      <c r="C10" s="103"/>
      <c r="D10" s="103"/>
      <c r="E10" s="25"/>
      <c r="F10" s="11"/>
    </row>
    <row r="11" spans="1:6" ht="3.75" customHeight="1">
      <c r="A11" s="94" t="s">
        <v>4</v>
      </c>
      <c r="B11" s="91" t="s">
        <v>11</v>
      </c>
      <c r="C11" s="91" t="s">
        <v>24</v>
      </c>
      <c r="D11" s="100" t="s">
        <v>17</v>
      </c>
      <c r="E11" s="100" t="s">
        <v>12</v>
      </c>
      <c r="F11" s="97" t="s">
        <v>15</v>
      </c>
    </row>
    <row r="12" spans="1:6" ht="3" customHeight="1">
      <c r="A12" s="95"/>
      <c r="B12" s="92"/>
      <c r="C12" s="92"/>
      <c r="D12" s="101"/>
      <c r="E12" s="101"/>
      <c r="F12" s="98"/>
    </row>
    <row r="13" spans="1:6" ht="3" customHeight="1">
      <c r="A13" s="95"/>
      <c r="B13" s="92"/>
      <c r="C13" s="92"/>
      <c r="D13" s="101"/>
      <c r="E13" s="101"/>
      <c r="F13" s="98"/>
    </row>
    <row r="14" spans="1:6" ht="3" customHeight="1">
      <c r="A14" s="95"/>
      <c r="B14" s="92"/>
      <c r="C14" s="92"/>
      <c r="D14" s="101"/>
      <c r="E14" s="101"/>
      <c r="F14" s="98"/>
    </row>
    <row r="15" spans="1:6" ht="3" customHeight="1">
      <c r="A15" s="95"/>
      <c r="B15" s="92"/>
      <c r="C15" s="92"/>
      <c r="D15" s="101"/>
      <c r="E15" s="101"/>
      <c r="F15" s="98"/>
    </row>
    <row r="16" spans="1:6" ht="3" customHeight="1">
      <c r="A16" s="95"/>
      <c r="B16" s="92"/>
      <c r="C16" s="92"/>
      <c r="D16" s="101"/>
      <c r="E16" s="101"/>
      <c r="F16" s="98"/>
    </row>
    <row r="17" spans="1:6" ht="23.25" customHeight="1">
      <c r="A17" s="96"/>
      <c r="B17" s="93"/>
      <c r="C17" s="93"/>
      <c r="D17" s="102"/>
      <c r="E17" s="102"/>
      <c r="F17" s="9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2" t="s">
        <v>5</v>
      </c>
      <c r="B19" s="37" t="s">
        <v>10</v>
      </c>
      <c r="C19" s="79" t="s">
        <v>42</v>
      </c>
      <c r="D19" s="39">
        <v>6475176</v>
      </c>
      <c r="E19" s="38">
        <v>1322485.12</v>
      </c>
      <c r="F19" s="39">
        <f>IF(OR(AND(E19="-",D19="-"),AND(E19=D19)),"-",IF(D19="-",0,D19)-IF(E19="-",0,E19))</f>
        <v>5152690.88</v>
      </c>
    </row>
    <row r="20" spans="1:6" ht="12.75">
      <c r="A20" s="43" t="s">
        <v>43</v>
      </c>
      <c r="B20" s="40"/>
      <c r="C20" s="80"/>
      <c r="D20" s="41"/>
      <c r="E20" s="41"/>
      <c r="F20" s="44" t="str">
        <f>IF(OR(AND(E20="-",D20="-"),AND(E20=D20)),"-",IF(D20="-",0,D20)-IF(E20="-",0,E20))</f>
        <v>-</v>
      </c>
    </row>
    <row r="21" spans="1:6" ht="12.75">
      <c r="A21" s="43" t="s">
        <v>44</v>
      </c>
      <c r="B21" s="40" t="s">
        <v>36</v>
      </c>
      <c r="C21" s="80" t="s">
        <v>45</v>
      </c>
      <c r="D21" s="41">
        <v>3312500</v>
      </c>
      <c r="E21" s="41">
        <v>596359.12</v>
      </c>
      <c r="F21" s="44">
        <f>IF(OR(AND(E21="-",D21="-"),AND(E21=D21)),"-",IF(D21="-",0,D21)-IF(E21="-",0,E21))</f>
        <v>2716140.88</v>
      </c>
    </row>
    <row r="22" spans="1:6" ht="12.75">
      <c r="A22" s="43" t="s">
        <v>46</v>
      </c>
      <c r="B22" s="40" t="s">
        <v>36</v>
      </c>
      <c r="C22" s="80" t="s">
        <v>47</v>
      </c>
      <c r="D22" s="41">
        <v>960000</v>
      </c>
      <c r="E22" s="41">
        <v>233879.2</v>
      </c>
      <c r="F22" s="44">
        <f>IF(OR(AND(E22="-",D22="-"),AND(E22=D22)),"-",IF(D22="-",0,D22)-IF(E22="-",0,E22))</f>
        <v>726120.8</v>
      </c>
    </row>
    <row r="23" spans="1:6" ht="12.75">
      <c r="A23" s="43" t="s">
        <v>48</v>
      </c>
      <c r="B23" s="40" t="s">
        <v>36</v>
      </c>
      <c r="C23" s="80" t="s">
        <v>49</v>
      </c>
      <c r="D23" s="41">
        <v>960000</v>
      </c>
      <c r="E23" s="41">
        <v>233879.2</v>
      </c>
      <c r="F23" s="44">
        <f>IF(OR(AND(E23="-",D23="-"),AND(E23=D23)),"-",IF(D23="-",0,D23)-IF(E23="-",0,E23))</f>
        <v>726120.8</v>
      </c>
    </row>
    <row r="24" spans="1:6" ht="67.5">
      <c r="A24" s="43" t="s">
        <v>50</v>
      </c>
      <c r="B24" s="40" t="s">
        <v>36</v>
      </c>
      <c r="C24" s="80" t="s">
        <v>51</v>
      </c>
      <c r="D24" s="41">
        <v>960000</v>
      </c>
      <c r="E24" s="41">
        <v>233869.2</v>
      </c>
      <c r="F24" s="44">
        <f>IF(OR(AND(E24="-",D24="-"),AND(E24=D24)),"-",IF(D24="-",0,D24)-IF(E24="-",0,E24))</f>
        <v>726130.8</v>
      </c>
    </row>
    <row r="25" spans="1:6" ht="67.5">
      <c r="A25" s="113" t="s">
        <v>52</v>
      </c>
      <c r="B25" s="40" t="s">
        <v>36</v>
      </c>
      <c r="C25" s="80" t="s">
        <v>53</v>
      </c>
      <c r="D25" s="41" t="s">
        <v>54</v>
      </c>
      <c r="E25" s="41">
        <v>233869.2</v>
      </c>
      <c r="F25" s="44">
        <f>IF(OR(AND(E25="-",D25="-"),AND(E25=D25)),"-",IF(D25="-",0,D25)-IF(E25="-",0,E25))</f>
        <v>-233869.2</v>
      </c>
    </row>
    <row r="26" spans="1:6" ht="33.75">
      <c r="A26" s="43" t="s">
        <v>55</v>
      </c>
      <c r="B26" s="40" t="s">
        <v>36</v>
      </c>
      <c r="C26" s="80" t="s">
        <v>56</v>
      </c>
      <c r="D26" s="41" t="s">
        <v>54</v>
      </c>
      <c r="E26" s="41">
        <v>10</v>
      </c>
      <c r="F26" s="44">
        <f>IF(OR(AND(E26="-",D26="-"),AND(E26=D26)),"-",IF(D26="-",0,D26)-IF(E26="-",0,E26))</f>
        <v>-10</v>
      </c>
    </row>
    <row r="27" spans="1:6" ht="45">
      <c r="A27" s="43" t="s">
        <v>57</v>
      </c>
      <c r="B27" s="40" t="s">
        <v>36</v>
      </c>
      <c r="C27" s="80" t="s">
        <v>58</v>
      </c>
      <c r="D27" s="41" t="s">
        <v>54</v>
      </c>
      <c r="E27" s="41">
        <v>10</v>
      </c>
      <c r="F27" s="44">
        <f>IF(OR(AND(E27="-",D27="-"),AND(E27=D27)),"-",IF(D27="-",0,D27)-IF(E27="-",0,E27))</f>
        <v>-10</v>
      </c>
    </row>
    <row r="28" spans="1:6" ht="12.75">
      <c r="A28" s="43" t="s">
        <v>59</v>
      </c>
      <c r="B28" s="40" t="s">
        <v>36</v>
      </c>
      <c r="C28" s="80" t="s">
        <v>60</v>
      </c>
      <c r="D28" s="41">
        <v>2200500</v>
      </c>
      <c r="E28" s="41">
        <v>340069.85</v>
      </c>
      <c r="F28" s="44">
        <f>IF(OR(AND(E28="-",D28="-"),AND(E28=D28)),"-",IF(D28="-",0,D28)-IF(E28="-",0,E28))</f>
        <v>1860430.15</v>
      </c>
    </row>
    <row r="29" spans="1:6" ht="12.75">
      <c r="A29" s="43" t="s">
        <v>61</v>
      </c>
      <c r="B29" s="40" t="s">
        <v>36</v>
      </c>
      <c r="C29" s="80" t="s">
        <v>62</v>
      </c>
      <c r="D29" s="41">
        <v>112000</v>
      </c>
      <c r="E29" s="41">
        <v>5134.51</v>
      </c>
      <c r="F29" s="44">
        <f>IF(OR(AND(E29="-",D29="-"),AND(E29=D29)),"-",IF(D29="-",0,D29)-IF(E29="-",0,E29))</f>
        <v>106865.49</v>
      </c>
    </row>
    <row r="30" spans="1:6" ht="33.75">
      <c r="A30" s="43" t="s">
        <v>63</v>
      </c>
      <c r="B30" s="40" t="s">
        <v>36</v>
      </c>
      <c r="C30" s="80" t="s">
        <v>64</v>
      </c>
      <c r="D30" s="41">
        <v>112000</v>
      </c>
      <c r="E30" s="41">
        <v>5134.51</v>
      </c>
      <c r="F30" s="44">
        <f>IF(OR(AND(E30="-",D30="-"),AND(E30=D30)),"-",IF(D30="-",0,D30)-IF(E30="-",0,E30))</f>
        <v>106865.49</v>
      </c>
    </row>
    <row r="31" spans="1:6" ht="45">
      <c r="A31" s="43" t="s">
        <v>65</v>
      </c>
      <c r="B31" s="40" t="s">
        <v>36</v>
      </c>
      <c r="C31" s="80" t="s">
        <v>66</v>
      </c>
      <c r="D31" s="41" t="s">
        <v>54</v>
      </c>
      <c r="E31" s="41">
        <v>4777.9</v>
      </c>
      <c r="F31" s="44">
        <f>IF(OR(AND(E31="-",D31="-"),AND(E31=D31)),"-",IF(D31="-",0,D31)-IF(E31="-",0,E31))</f>
        <v>-4777.9</v>
      </c>
    </row>
    <row r="32" spans="1:6" ht="33.75">
      <c r="A32" s="43" t="s">
        <v>67</v>
      </c>
      <c r="B32" s="40" t="s">
        <v>36</v>
      </c>
      <c r="C32" s="80" t="s">
        <v>68</v>
      </c>
      <c r="D32" s="41" t="s">
        <v>54</v>
      </c>
      <c r="E32" s="41">
        <v>356.61</v>
      </c>
      <c r="F32" s="44">
        <f>IF(OR(AND(E32="-",D32="-"),AND(E32=D32)),"-",IF(D32="-",0,D32)-IF(E32="-",0,E32))</f>
        <v>-356.61</v>
      </c>
    </row>
    <row r="33" spans="1:6" ht="12.75">
      <c r="A33" s="43" t="s">
        <v>69</v>
      </c>
      <c r="B33" s="40" t="s">
        <v>36</v>
      </c>
      <c r="C33" s="80" t="s">
        <v>70</v>
      </c>
      <c r="D33" s="41">
        <v>438500</v>
      </c>
      <c r="E33" s="41">
        <v>72226.08</v>
      </c>
      <c r="F33" s="44">
        <f>IF(OR(AND(E33="-",D33="-"),AND(E33=D33)),"-",IF(D33="-",0,D33)-IF(E33="-",0,E33))</f>
        <v>366273.92</v>
      </c>
    </row>
    <row r="34" spans="1:6" ht="12.75">
      <c r="A34" s="43" t="s">
        <v>71</v>
      </c>
      <c r="B34" s="40" t="s">
        <v>36</v>
      </c>
      <c r="C34" s="80" t="s">
        <v>72</v>
      </c>
      <c r="D34" s="41">
        <v>34200</v>
      </c>
      <c r="E34" s="41">
        <v>3802</v>
      </c>
      <c r="F34" s="44">
        <f>IF(OR(AND(E34="-",D34="-"),AND(E34=D34)),"-",IF(D34="-",0,D34)-IF(E34="-",0,E34))</f>
        <v>30398</v>
      </c>
    </row>
    <row r="35" spans="1:6" ht="12.75">
      <c r="A35" s="43" t="s">
        <v>73</v>
      </c>
      <c r="B35" s="40" t="s">
        <v>36</v>
      </c>
      <c r="C35" s="80" t="s">
        <v>74</v>
      </c>
      <c r="D35" s="41" t="s">
        <v>54</v>
      </c>
      <c r="E35" s="41">
        <v>3802</v>
      </c>
      <c r="F35" s="44">
        <f>IF(OR(AND(E35="-",D35="-"),AND(E35=D35)),"-",IF(D35="-",0,D35)-IF(E35="-",0,E35))</f>
        <v>-3802</v>
      </c>
    </row>
    <row r="36" spans="1:6" ht="12.75">
      <c r="A36" s="43" t="s">
        <v>75</v>
      </c>
      <c r="B36" s="40" t="s">
        <v>36</v>
      </c>
      <c r="C36" s="80" t="s">
        <v>76</v>
      </c>
      <c r="D36" s="41">
        <v>404300</v>
      </c>
      <c r="E36" s="41">
        <v>68424.08</v>
      </c>
      <c r="F36" s="44">
        <f>IF(OR(AND(E36="-",D36="-"),AND(E36=D36)),"-",IF(D36="-",0,D36)-IF(E36="-",0,E36))</f>
        <v>335875.92</v>
      </c>
    </row>
    <row r="37" spans="1:6" ht="12.75">
      <c r="A37" s="43" t="s">
        <v>77</v>
      </c>
      <c r="B37" s="40" t="s">
        <v>36</v>
      </c>
      <c r="C37" s="80" t="s">
        <v>78</v>
      </c>
      <c r="D37" s="41" t="s">
        <v>54</v>
      </c>
      <c r="E37" s="41">
        <v>65421.03</v>
      </c>
      <c r="F37" s="44">
        <f>IF(OR(AND(E37="-",D37="-"),AND(E37=D37)),"-",IF(D37="-",0,D37)-IF(E37="-",0,E37))</f>
        <v>-65421.03</v>
      </c>
    </row>
    <row r="38" spans="1:6" ht="12.75">
      <c r="A38" s="43" t="s">
        <v>79</v>
      </c>
      <c r="B38" s="40" t="s">
        <v>36</v>
      </c>
      <c r="C38" s="80" t="s">
        <v>80</v>
      </c>
      <c r="D38" s="41" t="s">
        <v>54</v>
      </c>
      <c r="E38" s="41">
        <v>3003.05</v>
      </c>
      <c r="F38" s="44">
        <f>IF(OR(AND(E38="-",D38="-"),AND(E38=D38)),"-",IF(D38="-",0,D38)-IF(E38="-",0,E38))</f>
        <v>-3003.05</v>
      </c>
    </row>
    <row r="39" spans="1:6" ht="12.75">
      <c r="A39" s="43" t="s">
        <v>81</v>
      </c>
      <c r="B39" s="40" t="s">
        <v>36</v>
      </c>
      <c r="C39" s="80" t="s">
        <v>82</v>
      </c>
      <c r="D39" s="41">
        <v>1650000</v>
      </c>
      <c r="E39" s="41">
        <v>262709.26</v>
      </c>
      <c r="F39" s="44">
        <f>IF(OR(AND(E39="-",D39="-"),AND(E39=D39)),"-",IF(D39="-",0,D39)-IF(E39="-",0,E39))</f>
        <v>1387290.74</v>
      </c>
    </row>
    <row r="40" spans="1:6" ht="33.75">
      <c r="A40" s="43" t="s">
        <v>83</v>
      </c>
      <c r="B40" s="40" t="s">
        <v>36</v>
      </c>
      <c r="C40" s="80" t="s">
        <v>84</v>
      </c>
      <c r="D40" s="41">
        <v>1580000</v>
      </c>
      <c r="E40" s="41">
        <v>247197.26</v>
      </c>
      <c r="F40" s="44">
        <f>IF(OR(AND(E40="-",D40="-"),AND(E40=D40)),"-",IF(D40="-",0,D40)-IF(E40="-",0,E40))</f>
        <v>1332802.74</v>
      </c>
    </row>
    <row r="41" spans="1:6" ht="56.25">
      <c r="A41" s="43" t="s">
        <v>85</v>
      </c>
      <c r="B41" s="40" t="s">
        <v>36</v>
      </c>
      <c r="C41" s="80" t="s">
        <v>86</v>
      </c>
      <c r="D41" s="41">
        <v>1580000</v>
      </c>
      <c r="E41" s="41">
        <v>247197.26</v>
      </c>
      <c r="F41" s="44">
        <f>IF(OR(AND(E41="-",D41="-"),AND(E41=D41)),"-",IF(D41="-",0,D41)-IF(E41="-",0,E41))</f>
        <v>1332802.74</v>
      </c>
    </row>
    <row r="42" spans="1:6" ht="33.75">
      <c r="A42" s="43" t="s">
        <v>87</v>
      </c>
      <c r="B42" s="40" t="s">
        <v>36</v>
      </c>
      <c r="C42" s="80" t="s">
        <v>88</v>
      </c>
      <c r="D42" s="41">
        <v>70000</v>
      </c>
      <c r="E42" s="41">
        <v>15512</v>
      </c>
      <c r="F42" s="44">
        <f>IF(OR(AND(E42="-",D42="-"),AND(E42=D42)),"-",IF(D42="-",0,D42)-IF(E42="-",0,E42))</f>
        <v>54488</v>
      </c>
    </row>
    <row r="43" spans="1:6" ht="56.25">
      <c r="A43" s="43" t="s">
        <v>89</v>
      </c>
      <c r="B43" s="40" t="s">
        <v>36</v>
      </c>
      <c r="C43" s="80" t="s">
        <v>90</v>
      </c>
      <c r="D43" s="41">
        <v>70000</v>
      </c>
      <c r="E43" s="41">
        <v>15512</v>
      </c>
      <c r="F43" s="44">
        <f>IF(OR(AND(E43="-",D43="-"),AND(E43=D43)),"-",IF(D43="-",0,D43)-IF(E43="-",0,E43))</f>
        <v>54488</v>
      </c>
    </row>
    <row r="44" spans="1:6" ht="12.75">
      <c r="A44" s="43" t="s">
        <v>91</v>
      </c>
      <c r="B44" s="40" t="s">
        <v>36</v>
      </c>
      <c r="C44" s="80" t="s">
        <v>92</v>
      </c>
      <c r="D44" s="41">
        <v>6000</v>
      </c>
      <c r="E44" s="41">
        <v>2300</v>
      </c>
      <c r="F44" s="44">
        <f>IF(OR(AND(E44="-",D44="-"),AND(E44=D44)),"-",IF(D44="-",0,D44)-IF(E44="-",0,E44))</f>
        <v>3700</v>
      </c>
    </row>
    <row r="45" spans="1:6" ht="45">
      <c r="A45" s="43" t="s">
        <v>93</v>
      </c>
      <c r="B45" s="40" t="s">
        <v>36</v>
      </c>
      <c r="C45" s="80" t="s">
        <v>94</v>
      </c>
      <c r="D45" s="41">
        <v>6000</v>
      </c>
      <c r="E45" s="41">
        <v>2300</v>
      </c>
      <c r="F45" s="44">
        <f>IF(OR(AND(E45="-",D45="-"),AND(E45=D45)),"-",IF(D45="-",0,D45)-IF(E45="-",0,E45))</f>
        <v>3700</v>
      </c>
    </row>
    <row r="46" spans="1:6" ht="67.5">
      <c r="A46" s="43" t="s">
        <v>95</v>
      </c>
      <c r="B46" s="40" t="s">
        <v>36</v>
      </c>
      <c r="C46" s="80" t="s">
        <v>96</v>
      </c>
      <c r="D46" s="41">
        <v>6000</v>
      </c>
      <c r="E46" s="41">
        <v>2300</v>
      </c>
      <c r="F46" s="44">
        <f>IF(OR(AND(E46="-",D46="-"),AND(E46=D46)),"-",IF(D46="-",0,D46)-IF(E46="-",0,E46))</f>
        <v>3700</v>
      </c>
    </row>
    <row r="47" spans="1:6" ht="67.5">
      <c r="A47" s="43" t="s">
        <v>97</v>
      </c>
      <c r="B47" s="40" t="s">
        <v>36</v>
      </c>
      <c r="C47" s="80" t="s">
        <v>98</v>
      </c>
      <c r="D47" s="41" t="s">
        <v>54</v>
      </c>
      <c r="E47" s="41">
        <v>2300</v>
      </c>
      <c r="F47" s="44">
        <f>IF(OR(AND(E47="-",D47="-"),AND(E47=D47)),"-",IF(D47="-",0,D47)-IF(E47="-",0,E47))</f>
        <v>-2300</v>
      </c>
    </row>
    <row r="48" spans="1:6" ht="33.75">
      <c r="A48" s="43" t="s">
        <v>99</v>
      </c>
      <c r="B48" s="40" t="s">
        <v>36</v>
      </c>
      <c r="C48" s="80" t="s">
        <v>100</v>
      </c>
      <c r="D48" s="41" t="s">
        <v>54</v>
      </c>
      <c r="E48" s="41">
        <v>-878.99</v>
      </c>
      <c r="F48" s="44">
        <f>IF(OR(AND(E48="-",D48="-"),AND(E48=D48)),"-",IF(D48="-",0,D48)-IF(E48="-",0,E48))</f>
        <v>878.99</v>
      </c>
    </row>
    <row r="49" spans="1:6" ht="12.75">
      <c r="A49" s="43" t="s">
        <v>101</v>
      </c>
      <c r="B49" s="40" t="s">
        <v>36</v>
      </c>
      <c r="C49" s="80" t="s">
        <v>102</v>
      </c>
      <c r="D49" s="41" t="s">
        <v>54</v>
      </c>
      <c r="E49" s="41">
        <v>-878.99</v>
      </c>
      <c r="F49" s="44">
        <f>IF(OR(AND(E49="-",D49="-"),AND(E49=D49)),"-",IF(D49="-",0,D49)-IF(E49="-",0,E49))</f>
        <v>878.99</v>
      </c>
    </row>
    <row r="50" spans="1:6" ht="22.5">
      <c r="A50" s="43" t="s">
        <v>103</v>
      </c>
      <c r="B50" s="40" t="s">
        <v>36</v>
      </c>
      <c r="C50" s="80" t="s">
        <v>104</v>
      </c>
      <c r="D50" s="41" t="s">
        <v>54</v>
      </c>
      <c r="E50" s="41">
        <v>-878.99</v>
      </c>
      <c r="F50" s="44">
        <f>IF(OR(AND(E50="-",D50="-"),AND(E50=D50)),"-",IF(D50="-",0,D50)-IF(E50="-",0,E50))</f>
        <v>878.99</v>
      </c>
    </row>
    <row r="51" spans="1:6" ht="33.75">
      <c r="A51" s="43" t="s">
        <v>105</v>
      </c>
      <c r="B51" s="40" t="s">
        <v>36</v>
      </c>
      <c r="C51" s="80" t="s">
        <v>106</v>
      </c>
      <c r="D51" s="41" t="s">
        <v>54</v>
      </c>
      <c r="E51" s="41">
        <v>-878.99</v>
      </c>
      <c r="F51" s="44">
        <f>IF(OR(AND(E51="-",D51="-"),AND(E51=D51)),"-",IF(D51="-",0,D51)-IF(E51="-",0,E51))</f>
        <v>878.99</v>
      </c>
    </row>
    <row r="52" spans="1:6" ht="33.75">
      <c r="A52" s="43" t="s">
        <v>107</v>
      </c>
      <c r="B52" s="40" t="s">
        <v>36</v>
      </c>
      <c r="C52" s="80" t="s">
        <v>108</v>
      </c>
      <c r="D52" s="41">
        <v>86000</v>
      </c>
      <c r="E52" s="41">
        <v>600.71</v>
      </c>
      <c r="F52" s="44">
        <f>IF(OR(AND(E52="-",D52="-"),AND(E52=D52)),"-",IF(D52="-",0,D52)-IF(E52="-",0,E52))</f>
        <v>85399.29</v>
      </c>
    </row>
    <row r="53" spans="1:6" ht="78.75">
      <c r="A53" s="113" t="s">
        <v>109</v>
      </c>
      <c r="B53" s="40" t="s">
        <v>36</v>
      </c>
      <c r="C53" s="80" t="s">
        <v>110</v>
      </c>
      <c r="D53" s="41">
        <v>86000</v>
      </c>
      <c r="E53" s="41">
        <v>600.71</v>
      </c>
      <c r="F53" s="44">
        <f>IF(OR(AND(E53="-",D53="-"),AND(E53=D53)),"-",IF(D53="-",0,D53)-IF(E53="-",0,E53))</f>
        <v>85399.29</v>
      </c>
    </row>
    <row r="54" spans="1:6" ht="56.25">
      <c r="A54" s="43" t="s">
        <v>111</v>
      </c>
      <c r="B54" s="40" t="s">
        <v>36</v>
      </c>
      <c r="C54" s="80" t="s">
        <v>112</v>
      </c>
      <c r="D54" s="41">
        <v>25000</v>
      </c>
      <c r="E54" s="41">
        <v>600.71</v>
      </c>
      <c r="F54" s="44">
        <f>IF(OR(AND(E54="-",D54="-"),AND(E54=D54)),"-",IF(D54="-",0,D54)-IF(E54="-",0,E54))</f>
        <v>24399.29</v>
      </c>
    </row>
    <row r="55" spans="1:6" ht="67.5">
      <c r="A55" s="113" t="s">
        <v>113</v>
      </c>
      <c r="B55" s="40" t="s">
        <v>36</v>
      </c>
      <c r="C55" s="80" t="s">
        <v>114</v>
      </c>
      <c r="D55" s="41">
        <v>25000</v>
      </c>
      <c r="E55" s="41">
        <v>600.71</v>
      </c>
      <c r="F55" s="44">
        <f>IF(OR(AND(E55="-",D55="-"),AND(E55=D55)),"-",IF(D55="-",0,D55)-IF(E55="-",0,E55))</f>
        <v>24399.29</v>
      </c>
    </row>
    <row r="56" spans="1:6" ht="67.5">
      <c r="A56" s="113" t="s">
        <v>115</v>
      </c>
      <c r="B56" s="40" t="s">
        <v>36</v>
      </c>
      <c r="C56" s="80" t="s">
        <v>116</v>
      </c>
      <c r="D56" s="41">
        <v>61000</v>
      </c>
      <c r="E56" s="41" t="s">
        <v>54</v>
      </c>
      <c r="F56" s="44">
        <f>IF(OR(AND(E56="-",D56="-"),AND(E56=D56)),"-",IF(D56="-",0,D56)-IF(E56="-",0,E56))</f>
        <v>61000</v>
      </c>
    </row>
    <row r="57" spans="1:6" ht="56.25">
      <c r="A57" s="43" t="s">
        <v>117</v>
      </c>
      <c r="B57" s="40" t="s">
        <v>36</v>
      </c>
      <c r="C57" s="80" t="s">
        <v>118</v>
      </c>
      <c r="D57" s="41">
        <v>61000</v>
      </c>
      <c r="E57" s="41" t="s">
        <v>54</v>
      </c>
      <c r="F57" s="44">
        <f>IF(OR(AND(E57="-",D57="-"),AND(E57=D57)),"-",IF(D57="-",0,D57)-IF(E57="-",0,E57))</f>
        <v>61000</v>
      </c>
    </row>
    <row r="58" spans="1:6" ht="22.5">
      <c r="A58" s="43" t="s">
        <v>119</v>
      </c>
      <c r="B58" s="40" t="s">
        <v>36</v>
      </c>
      <c r="C58" s="80" t="s">
        <v>120</v>
      </c>
      <c r="D58" s="41">
        <v>50000</v>
      </c>
      <c r="E58" s="41">
        <v>20388.35</v>
      </c>
      <c r="F58" s="44">
        <f>IF(OR(AND(E58="-",D58="-"),AND(E58=D58)),"-",IF(D58="-",0,D58)-IF(E58="-",0,E58))</f>
        <v>29611.65</v>
      </c>
    </row>
    <row r="59" spans="1:6" ht="12.75">
      <c r="A59" s="43" t="s">
        <v>121</v>
      </c>
      <c r="B59" s="40" t="s">
        <v>36</v>
      </c>
      <c r="C59" s="80" t="s">
        <v>122</v>
      </c>
      <c r="D59" s="41">
        <v>50000</v>
      </c>
      <c r="E59" s="41">
        <v>20388.35</v>
      </c>
      <c r="F59" s="44">
        <f>IF(OR(AND(E59="-",D59="-"),AND(E59=D59)),"-",IF(D59="-",0,D59)-IF(E59="-",0,E59))</f>
        <v>29611.65</v>
      </c>
    </row>
    <row r="60" spans="1:6" ht="12.75">
      <c r="A60" s="43" t="s">
        <v>123</v>
      </c>
      <c r="B60" s="40" t="s">
        <v>36</v>
      </c>
      <c r="C60" s="80" t="s">
        <v>124</v>
      </c>
      <c r="D60" s="41">
        <v>50000</v>
      </c>
      <c r="E60" s="41">
        <v>20388.35</v>
      </c>
      <c r="F60" s="44">
        <f>IF(OR(AND(E60="-",D60="-"),AND(E60=D60)),"-",IF(D60="-",0,D60)-IF(E60="-",0,E60))</f>
        <v>29611.65</v>
      </c>
    </row>
    <row r="61" spans="1:6" ht="22.5">
      <c r="A61" s="43" t="s">
        <v>125</v>
      </c>
      <c r="B61" s="40" t="s">
        <v>36</v>
      </c>
      <c r="C61" s="80" t="s">
        <v>126</v>
      </c>
      <c r="D61" s="41">
        <v>50000</v>
      </c>
      <c r="E61" s="41">
        <v>20388.35</v>
      </c>
      <c r="F61" s="44">
        <f>IF(OR(AND(E61="-",D61="-"),AND(E61=D61)),"-",IF(D61="-",0,D61)-IF(E61="-",0,E61))</f>
        <v>29611.65</v>
      </c>
    </row>
    <row r="62" spans="1:6" ht="22.5">
      <c r="A62" s="43" t="s">
        <v>127</v>
      </c>
      <c r="B62" s="40" t="s">
        <v>36</v>
      </c>
      <c r="C62" s="80" t="s">
        <v>128</v>
      </c>
      <c r="D62" s="41">
        <v>10000</v>
      </c>
      <c r="E62" s="41" t="s">
        <v>54</v>
      </c>
      <c r="F62" s="44">
        <f>IF(OR(AND(E62="-",D62="-"),AND(E62=D62)),"-",IF(D62="-",0,D62)-IF(E62="-",0,E62))</f>
        <v>10000</v>
      </c>
    </row>
    <row r="63" spans="1:6" ht="45">
      <c r="A63" s="43" t="s">
        <v>129</v>
      </c>
      <c r="B63" s="40" t="s">
        <v>36</v>
      </c>
      <c r="C63" s="80" t="s">
        <v>130</v>
      </c>
      <c r="D63" s="41">
        <v>10000</v>
      </c>
      <c r="E63" s="41" t="s">
        <v>54</v>
      </c>
      <c r="F63" s="44">
        <f>IF(OR(AND(E63="-",D63="-"),AND(E63=D63)),"-",IF(D63="-",0,D63)-IF(E63="-",0,E63))</f>
        <v>10000</v>
      </c>
    </row>
    <row r="64" spans="1:6" ht="33.75">
      <c r="A64" s="43" t="s">
        <v>131</v>
      </c>
      <c r="B64" s="40" t="s">
        <v>36</v>
      </c>
      <c r="C64" s="80" t="s">
        <v>132</v>
      </c>
      <c r="D64" s="41">
        <v>10000</v>
      </c>
      <c r="E64" s="41" t="s">
        <v>54</v>
      </c>
      <c r="F64" s="44">
        <f>IF(OR(AND(E64="-",D64="-"),AND(E64=D64)),"-",IF(D64="-",0,D64)-IF(E64="-",0,E64))</f>
        <v>10000</v>
      </c>
    </row>
    <row r="65" spans="1:6" ht="45">
      <c r="A65" s="43" t="s">
        <v>133</v>
      </c>
      <c r="B65" s="40" t="s">
        <v>36</v>
      </c>
      <c r="C65" s="80" t="s">
        <v>134</v>
      </c>
      <c r="D65" s="41">
        <v>10000</v>
      </c>
      <c r="E65" s="41" t="s">
        <v>54</v>
      </c>
      <c r="F65" s="44">
        <f>IF(OR(AND(E65="-",D65="-"),AND(E65=D65)),"-",IF(D65="-",0,D65)-IF(E65="-",0,E65))</f>
        <v>10000</v>
      </c>
    </row>
    <row r="66" spans="1:6" ht="12.75">
      <c r="A66" s="43" t="s">
        <v>135</v>
      </c>
      <c r="B66" s="40" t="s">
        <v>36</v>
      </c>
      <c r="C66" s="80" t="s">
        <v>136</v>
      </c>
      <c r="D66" s="41">
        <v>3162676</v>
      </c>
      <c r="E66" s="41">
        <v>726126</v>
      </c>
      <c r="F66" s="44">
        <f>IF(OR(AND(E66="-",D66="-"),AND(E66=D66)),"-",IF(D66="-",0,D66)-IF(E66="-",0,E66))</f>
        <v>2436550</v>
      </c>
    </row>
    <row r="67" spans="1:6" ht="33.75">
      <c r="A67" s="43" t="s">
        <v>137</v>
      </c>
      <c r="B67" s="40" t="s">
        <v>36</v>
      </c>
      <c r="C67" s="80" t="s">
        <v>138</v>
      </c>
      <c r="D67" s="41">
        <v>3162676</v>
      </c>
      <c r="E67" s="41">
        <v>726126</v>
      </c>
      <c r="F67" s="44">
        <f>IF(OR(AND(E67="-",D67="-"),AND(E67=D67)),"-",IF(D67="-",0,D67)-IF(E67="-",0,E67))</f>
        <v>2436550</v>
      </c>
    </row>
    <row r="68" spans="1:6" ht="22.5">
      <c r="A68" s="43" t="s">
        <v>139</v>
      </c>
      <c r="B68" s="40" t="s">
        <v>36</v>
      </c>
      <c r="C68" s="80" t="s">
        <v>140</v>
      </c>
      <c r="D68" s="41">
        <v>3066800</v>
      </c>
      <c r="E68" s="41">
        <v>630250</v>
      </c>
      <c r="F68" s="44">
        <f>IF(OR(AND(E68="-",D68="-"),AND(E68=D68)),"-",IF(D68="-",0,D68)-IF(E68="-",0,E68))</f>
        <v>2436550</v>
      </c>
    </row>
    <row r="69" spans="1:6" ht="12.75">
      <c r="A69" s="43" t="s">
        <v>141</v>
      </c>
      <c r="B69" s="40" t="s">
        <v>36</v>
      </c>
      <c r="C69" s="80" t="s">
        <v>142</v>
      </c>
      <c r="D69" s="41">
        <v>3066800</v>
      </c>
      <c r="E69" s="41">
        <v>630250</v>
      </c>
      <c r="F69" s="44">
        <f>IF(OR(AND(E69="-",D69="-"),AND(E69=D69)),"-",IF(D69="-",0,D69)-IF(E69="-",0,E69))</f>
        <v>2436550</v>
      </c>
    </row>
    <row r="70" spans="1:6" ht="22.5">
      <c r="A70" s="43" t="s">
        <v>143</v>
      </c>
      <c r="B70" s="40" t="s">
        <v>36</v>
      </c>
      <c r="C70" s="80" t="s">
        <v>144</v>
      </c>
      <c r="D70" s="41">
        <v>3066800</v>
      </c>
      <c r="E70" s="41">
        <v>630250</v>
      </c>
      <c r="F70" s="44">
        <f>IF(OR(AND(E70="-",D70="-"),AND(E70=D70)),"-",IF(D70="-",0,D70)-IF(E70="-",0,E70))</f>
        <v>2436550</v>
      </c>
    </row>
    <row r="71" spans="1:6" ht="22.5">
      <c r="A71" s="43" t="s">
        <v>145</v>
      </c>
      <c r="B71" s="40" t="s">
        <v>36</v>
      </c>
      <c r="C71" s="80" t="s">
        <v>146</v>
      </c>
      <c r="D71" s="41">
        <v>95876</v>
      </c>
      <c r="E71" s="41">
        <v>95876</v>
      </c>
      <c r="F71" s="44" t="str">
        <f>IF(OR(AND(E71="-",D71="-"),AND(E71=D71)),"-",IF(D71="-",0,D71)-IF(E71="-",0,E71))</f>
        <v>-</v>
      </c>
    </row>
    <row r="72" spans="1:6" ht="33.75">
      <c r="A72" s="43" t="s">
        <v>147</v>
      </c>
      <c r="B72" s="40" t="s">
        <v>36</v>
      </c>
      <c r="C72" s="80" t="s">
        <v>148</v>
      </c>
      <c r="D72" s="41">
        <v>95876</v>
      </c>
      <c r="E72" s="41">
        <v>95876</v>
      </c>
      <c r="F72" s="44" t="str">
        <f>IF(OR(AND(E72="-",D72="-"),AND(E72=D72)),"-",IF(D72="-",0,D72)-IF(E72="-",0,E72))</f>
        <v>-</v>
      </c>
    </row>
    <row r="73" spans="1:6" ht="34.5" thickBot="1">
      <c r="A73" s="43" t="s">
        <v>149</v>
      </c>
      <c r="B73" s="40" t="s">
        <v>36</v>
      </c>
      <c r="C73" s="80" t="s">
        <v>150</v>
      </c>
      <c r="D73" s="41">
        <v>95876</v>
      </c>
      <c r="E73" s="41">
        <v>95876</v>
      </c>
      <c r="F73" s="44" t="str">
        <f>IF(OR(AND(E73="-",D73="-"),AND(E73=D73)),"-",IF(D73="-",0,D73)-IF(E73="-",0,E73))</f>
        <v>-</v>
      </c>
    </row>
    <row r="74" spans="1:6" ht="12.75" customHeight="1">
      <c r="A74" s="45"/>
      <c r="B74" s="46"/>
      <c r="C74" s="46"/>
      <c r="D74" s="24"/>
      <c r="E74" s="24"/>
      <c r="F74" s="24"/>
    </row>
  </sheetData>
  <sheetProtection/>
  <mergeCells count="13">
    <mergeCell ref="F11:F17"/>
    <mergeCell ref="A1:D1"/>
    <mergeCell ref="A4:D4"/>
    <mergeCell ref="C6:D6"/>
    <mergeCell ref="A2:D2"/>
    <mergeCell ref="A6:B6"/>
    <mergeCell ref="B7:D7"/>
    <mergeCell ref="A10:D10"/>
    <mergeCell ref="A11:A17"/>
    <mergeCell ref="B11:B17"/>
    <mergeCell ref="C11:C17"/>
    <mergeCell ref="D11:D17"/>
    <mergeCell ref="E11:E17"/>
  </mergeCells>
  <conditionalFormatting sqref="F19:F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21</v>
      </c>
      <c r="B2" s="103"/>
      <c r="C2" s="103"/>
      <c r="D2" s="10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06" t="s">
        <v>4</v>
      </c>
      <c r="B4" s="91" t="s">
        <v>11</v>
      </c>
      <c r="C4" s="104" t="s">
        <v>25</v>
      </c>
      <c r="D4" s="100" t="s">
        <v>17</v>
      </c>
      <c r="E4" s="109" t="s">
        <v>12</v>
      </c>
      <c r="F4" s="97" t="s">
        <v>15</v>
      </c>
    </row>
    <row r="5" spans="1:6" ht="5.25" customHeight="1">
      <c r="A5" s="107"/>
      <c r="B5" s="92"/>
      <c r="C5" s="105"/>
      <c r="D5" s="101"/>
      <c r="E5" s="110"/>
      <c r="F5" s="98"/>
    </row>
    <row r="6" spans="1:6" ht="9" customHeight="1">
      <c r="A6" s="107"/>
      <c r="B6" s="92"/>
      <c r="C6" s="105"/>
      <c r="D6" s="101"/>
      <c r="E6" s="110"/>
      <c r="F6" s="98"/>
    </row>
    <row r="7" spans="1:6" ht="6" customHeight="1">
      <c r="A7" s="107"/>
      <c r="B7" s="92"/>
      <c r="C7" s="105"/>
      <c r="D7" s="101"/>
      <c r="E7" s="110"/>
      <c r="F7" s="98"/>
    </row>
    <row r="8" spans="1:6" ht="6" customHeight="1">
      <c r="A8" s="107"/>
      <c r="B8" s="92"/>
      <c r="C8" s="105"/>
      <c r="D8" s="101"/>
      <c r="E8" s="110"/>
      <c r="F8" s="98"/>
    </row>
    <row r="9" spans="1:6" ht="10.5" customHeight="1">
      <c r="A9" s="107"/>
      <c r="B9" s="92"/>
      <c r="C9" s="105"/>
      <c r="D9" s="101"/>
      <c r="E9" s="110"/>
      <c r="F9" s="98"/>
    </row>
    <row r="10" spans="1:6" ht="3.75" customHeight="1" hidden="1">
      <c r="A10" s="107"/>
      <c r="B10" s="92"/>
      <c r="C10" s="77"/>
      <c r="D10" s="101"/>
      <c r="E10" s="27"/>
      <c r="F10" s="32"/>
    </row>
    <row r="11" spans="1:6" ht="12.75" customHeight="1" hidden="1">
      <c r="A11" s="108"/>
      <c r="B11" s="93"/>
      <c r="C11" s="78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76" t="s">
        <v>151</v>
      </c>
      <c r="B13" s="72" t="s">
        <v>152</v>
      </c>
      <c r="C13" s="81" t="s">
        <v>153</v>
      </c>
      <c r="D13" s="73">
        <v>6640176</v>
      </c>
      <c r="E13" s="74">
        <v>1284380.3</v>
      </c>
      <c r="F13" s="75">
        <f>IF(OR(AND(E13="-",D13="-"),AND(E13=D13)),"-",IF(D13="-",0,D13)-IF(E13="-",0,E13))</f>
        <v>5355795.7</v>
      </c>
    </row>
    <row r="14" spans="1:6" ht="12.75">
      <c r="A14" s="56" t="s">
        <v>43</v>
      </c>
      <c r="B14" s="57"/>
      <c r="C14" s="82"/>
      <c r="D14" s="85"/>
      <c r="E14" s="58"/>
      <c r="F14" s="59"/>
    </row>
    <row r="15" spans="1:6" ht="12.75">
      <c r="A15" s="76" t="s">
        <v>154</v>
      </c>
      <c r="B15" s="72" t="s">
        <v>36</v>
      </c>
      <c r="C15" s="81" t="s">
        <v>155</v>
      </c>
      <c r="D15" s="73">
        <v>4090300</v>
      </c>
      <c r="E15" s="74">
        <v>802875.29</v>
      </c>
      <c r="F15" s="75">
        <f>IF(OR(AND(E15="-",D15="-"),AND(E15=D15)),"-",IF(D15="-",0,D15)-IF(E15="-",0,E15))</f>
        <v>3287424.71</v>
      </c>
    </row>
    <row r="16" spans="1:6" ht="12.75">
      <c r="A16" s="43" t="s">
        <v>156</v>
      </c>
      <c r="B16" s="64" t="s">
        <v>36</v>
      </c>
      <c r="C16" s="80" t="s">
        <v>157</v>
      </c>
      <c r="D16" s="41">
        <v>4065300</v>
      </c>
      <c r="E16" s="55">
        <v>801875.29</v>
      </c>
      <c r="F16" s="44">
        <f>IF(OR(AND(E16="-",D16="-"),AND(E16=D16)),"-",IF(D16="-",0,D16)-IF(E16="-",0,E16))</f>
        <v>3263424.71</v>
      </c>
    </row>
    <row r="17" spans="1:6" ht="12.75">
      <c r="A17" s="43" t="s">
        <v>158</v>
      </c>
      <c r="B17" s="64" t="s">
        <v>36</v>
      </c>
      <c r="C17" s="80" t="s">
        <v>159</v>
      </c>
      <c r="D17" s="41">
        <v>1986100</v>
      </c>
      <c r="E17" s="55">
        <v>388244.08</v>
      </c>
      <c r="F17" s="44">
        <f>IF(OR(AND(E17="-",D17="-"),AND(E17=D17)),"-",IF(D17="-",0,D17)-IF(E17="-",0,E17))</f>
        <v>1597855.92</v>
      </c>
    </row>
    <row r="18" spans="1:6" ht="12.75">
      <c r="A18" s="43" t="s">
        <v>160</v>
      </c>
      <c r="B18" s="64" t="s">
        <v>36</v>
      </c>
      <c r="C18" s="80" t="s">
        <v>161</v>
      </c>
      <c r="D18" s="41">
        <v>1525377</v>
      </c>
      <c r="E18" s="55">
        <v>283375.82</v>
      </c>
      <c r="F18" s="44">
        <f>IF(OR(AND(E18="-",D18="-"),AND(E18=D18)),"-",IF(D18="-",0,D18)-IF(E18="-",0,E18))</f>
        <v>1242001.18</v>
      </c>
    </row>
    <row r="19" spans="1:6" ht="12.75">
      <c r="A19" s="43" t="s">
        <v>162</v>
      </c>
      <c r="B19" s="64" t="s">
        <v>36</v>
      </c>
      <c r="C19" s="80" t="s">
        <v>163</v>
      </c>
      <c r="D19" s="41">
        <v>460723</v>
      </c>
      <c r="E19" s="55">
        <v>104868.26</v>
      </c>
      <c r="F19" s="44">
        <f>IF(OR(AND(E19="-",D19="-"),AND(E19=D19)),"-",IF(D19="-",0,D19)-IF(E19="-",0,E19))</f>
        <v>355854.74</v>
      </c>
    </row>
    <row r="20" spans="1:6" ht="12.75">
      <c r="A20" s="43" t="s">
        <v>164</v>
      </c>
      <c r="B20" s="64" t="s">
        <v>36</v>
      </c>
      <c r="C20" s="80" t="s">
        <v>165</v>
      </c>
      <c r="D20" s="41">
        <v>482400</v>
      </c>
      <c r="E20" s="55">
        <v>113631.21</v>
      </c>
      <c r="F20" s="44">
        <f>IF(OR(AND(E20="-",D20="-"),AND(E20=D20)),"-",IF(D20="-",0,D20)-IF(E20="-",0,E20))</f>
        <v>368768.79</v>
      </c>
    </row>
    <row r="21" spans="1:6" ht="12.75">
      <c r="A21" s="43" t="s">
        <v>166</v>
      </c>
      <c r="B21" s="64" t="s">
        <v>36</v>
      </c>
      <c r="C21" s="80" t="s">
        <v>167</v>
      </c>
      <c r="D21" s="41">
        <v>39000</v>
      </c>
      <c r="E21" s="55">
        <v>7892.22</v>
      </c>
      <c r="F21" s="44">
        <f>IF(OR(AND(E21="-",D21="-"),AND(E21=D21)),"-",IF(D21="-",0,D21)-IF(E21="-",0,E21))</f>
        <v>31107.78</v>
      </c>
    </row>
    <row r="22" spans="1:6" ht="12.75">
      <c r="A22" s="43" t="s">
        <v>168</v>
      </c>
      <c r="B22" s="64" t="s">
        <v>36</v>
      </c>
      <c r="C22" s="80" t="s">
        <v>169</v>
      </c>
      <c r="D22" s="41">
        <v>10000</v>
      </c>
      <c r="E22" s="55" t="s">
        <v>54</v>
      </c>
      <c r="F22" s="44">
        <f>IF(OR(AND(E22="-",D22="-"),AND(E22=D22)),"-",IF(D22="-",0,D22)-IF(E22="-",0,E22))</f>
        <v>10000</v>
      </c>
    </row>
    <row r="23" spans="1:6" ht="12.75">
      <c r="A23" s="43" t="s">
        <v>170</v>
      </c>
      <c r="B23" s="64" t="s">
        <v>36</v>
      </c>
      <c r="C23" s="80" t="s">
        <v>171</v>
      </c>
      <c r="D23" s="41">
        <v>146000</v>
      </c>
      <c r="E23" s="55">
        <v>54984.02</v>
      </c>
      <c r="F23" s="44">
        <f>IF(OR(AND(E23="-",D23="-"),AND(E23=D23)),"-",IF(D23="-",0,D23)-IF(E23="-",0,E23))</f>
        <v>91015.98000000001</v>
      </c>
    </row>
    <row r="24" spans="1:6" ht="12.75">
      <c r="A24" s="43" t="s">
        <v>172</v>
      </c>
      <c r="B24" s="64" t="s">
        <v>36</v>
      </c>
      <c r="C24" s="80" t="s">
        <v>173</v>
      </c>
      <c r="D24" s="41">
        <v>66000</v>
      </c>
      <c r="E24" s="55">
        <v>7230</v>
      </c>
      <c r="F24" s="44">
        <f>IF(OR(AND(E24="-",D24="-"),AND(E24=D24)),"-",IF(D24="-",0,D24)-IF(E24="-",0,E24))</f>
        <v>58770</v>
      </c>
    </row>
    <row r="25" spans="1:6" ht="12.75">
      <c r="A25" s="43" t="s">
        <v>174</v>
      </c>
      <c r="B25" s="64" t="s">
        <v>36</v>
      </c>
      <c r="C25" s="80" t="s">
        <v>175</v>
      </c>
      <c r="D25" s="41">
        <v>221400</v>
      </c>
      <c r="E25" s="55">
        <v>43524.97</v>
      </c>
      <c r="F25" s="44">
        <f>IF(OR(AND(E25="-",D25="-"),AND(E25=D25)),"-",IF(D25="-",0,D25)-IF(E25="-",0,E25))</f>
        <v>177875.03</v>
      </c>
    </row>
    <row r="26" spans="1:6" ht="12.75">
      <c r="A26" s="43" t="s">
        <v>176</v>
      </c>
      <c r="B26" s="64" t="s">
        <v>36</v>
      </c>
      <c r="C26" s="80" t="s">
        <v>177</v>
      </c>
      <c r="D26" s="41">
        <v>229300</v>
      </c>
      <c r="E26" s="55" t="s">
        <v>54</v>
      </c>
      <c r="F26" s="44">
        <f>IF(OR(AND(E26="-",D26="-"),AND(E26=D26)),"-",IF(D26="-",0,D26)-IF(E26="-",0,E26))</f>
        <v>229300</v>
      </c>
    </row>
    <row r="27" spans="1:6" ht="22.5">
      <c r="A27" s="43" t="s">
        <v>178</v>
      </c>
      <c r="B27" s="64" t="s">
        <v>36</v>
      </c>
      <c r="C27" s="80" t="s">
        <v>179</v>
      </c>
      <c r="D27" s="41">
        <v>229300</v>
      </c>
      <c r="E27" s="55" t="s">
        <v>54</v>
      </c>
      <c r="F27" s="44">
        <f>IF(OR(AND(E27="-",D27="-"),AND(E27=D27)),"-",IF(D27="-",0,D27)-IF(E27="-",0,E27))</f>
        <v>229300</v>
      </c>
    </row>
    <row r="28" spans="1:6" ht="12.75">
      <c r="A28" s="43" t="s">
        <v>180</v>
      </c>
      <c r="B28" s="64" t="s">
        <v>36</v>
      </c>
      <c r="C28" s="80" t="s">
        <v>181</v>
      </c>
      <c r="D28" s="41">
        <v>1367500</v>
      </c>
      <c r="E28" s="55">
        <v>300000</v>
      </c>
      <c r="F28" s="44">
        <f>IF(OR(AND(E28="-",D28="-"),AND(E28=D28)),"-",IF(D28="-",0,D28)-IF(E28="-",0,E28))</f>
        <v>1067500</v>
      </c>
    </row>
    <row r="29" spans="1:6" ht="12.75">
      <c r="A29" s="43" t="s">
        <v>182</v>
      </c>
      <c r="B29" s="64" t="s">
        <v>36</v>
      </c>
      <c r="C29" s="80" t="s">
        <v>183</v>
      </c>
      <c r="D29" s="41">
        <v>25000</v>
      </c>
      <c r="E29" s="55">
        <v>1000</v>
      </c>
      <c r="F29" s="44">
        <f>IF(OR(AND(E29="-",D29="-"),AND(E29=D29)),"-",IF(D29="-",0,D29)-IF(E29="-",0,E29))</f>
        <v>24000</v>
      </c>
    </row>
    <row r="30" spans="1:6" ht="12.75">
      <c r="A30" s="43" t="s">
        <v>184</v>
      </c>
      <c r="B30" s="64" t="s">
        <v>36</v>
      </c>
      <c r="C30" s="80" t="s">
        <v>185</v>
      </c>
      <c r="D30" s="41">
        <v>15000</v>
      </c>
      <c r="E30" s="55" t="s">
        <v>54</v>
      </c>
      <c r="F30" s="44">
        <f>IF(OR(AND(E30="-",D30="-"),AND(E30=D30)),"-",IF(D30="-",0,D30)-IF(E30="-",0,E30))</f>
        <v>15000</v>
      </c>
    </row>
    <row r="31" spans="1:6" ht="12.75">
      <c r="A31" s="43" t="s">
        <v>186</v>
      </c>
      <c r="B31" s="64" t="s">
        <v>36</v>
      </c>
      <c r="C31" s="80" t="s">
        <v>187</v>
      </c>
      <c r="D31" s="41">
        <v>10000</v>
      </c>
      <c r="E31" s="55">
        <v>1000</v>
      </c>
      <c r="F31" s="44">
        <f>IF(OR(AND(E31="-",D31="-"),AND(E31=D31)),"-",IF(D31="-",0,D31)-IF(E31="-",0,E31))</f>
        <v>9000</v>
      </c>
    </row>
    <row r="32" spans="1:6" ht="45">
      <c r="A32" s="76" t="s">
        <v>188</v>
      </c>
      <c r="B32" s="72" t="s">
        <v>36</v>
      </c>
      <c r="C32" s="81" t="s">
        <v>189</v>
      </c>
      <c r="D32" s="73">
        <v>2632400</v>
      </c>
      <c r="E32" s="74">
        <v>488850.32</v>
      </c>
      <c r="F32" s="75">
        <f>IF(OR(AND(E32="-",D32="-"),AND(E32=D32)),"-",IF(D32="-",0,D32)-IF(E32="-",0,E32))</f>
        <v>2143549.68</v>
      </c>
    </row>
    <row r="33" spans="1:6" ht="12.75">
      <c r="A33" s="43" t="s">
        <v>156</v>
      </c>
      <c r="B33" s="64" t="s">
        <v>36</v>
      </c>
      <c r="C33" s="80" t="s">
        <v>190</v>
      </c>
      <c r="D33" s="41">
        <v>2607400</v>
      </c>
      <c r="E33" s="55">
        <v>487850.32</v>
      </c>
      <c r="F33" s="44">
        <f>IF(OR(AND(E33="-",D33="-"),AND(E33=D33)),"-",IF(D33="-",0,D33)-IF(E33="-",0,E33))</f>
        <v>2119549.68</v>
      </c>
    </row>
    <row r="34" spans="1:6" ht="12.75">
      <c r="A34" s="43" t="s">
        <v>158</v>
      </c>
      <c r="B34" s="64" t="s">
        <v>36</v>
      </c>
      <c r="C34" s="80" t="s">
        <v>191</v>
      </c>
      <c r="D34" s="41">
        <v>1986100</v>
      </c>
      <c r="E34" s="55">
        <v>388244.08</v>
      </c>
      <c r="F34" s="44">
        <f>IF(OR(AND(E34="-",D34="-"),AND(E34=D34)),"-",IF(D34="-",0,D34)-IF(E34="-",0,E34))</f>
        <v>1597855.92</v>
      </c>
    </row>
    <row r="35" spans="1:6" ht="12.75">
      <c r="A35" s="43" t="s">
        <v>160</v>
      </c>
      <c r="B35" s="64" t="s">
        <v>36</v>
      </c>
      <c r="C35" s="80" t="s">
        <v>192</v>
      </c>
      <c r="D35" s="41">
        <v>1525377</v>
      </c>
      <c r="E35" s="55">
        <v>283375.82</v>
      </c>
      <c r="F35" s="44">
        <f>IF(OR(AND(E35="-",D35="-"),AND(E35=D35)),"-",IF(D35="-",0,D35)-IF(E35="-",0,E35))</f>
        <v>1242001.18</v>
      </c>
    </row>
    <row r="36" spans="1:6" ht="12.75">
      <c r="A36" s="43" t="s">
        <v>162</v>
      </c>
      <c r="B36" s="64" t="s">
        <v>36</v>
      </c>
      <c r="C36" s="80" t="s">
        <v>193</v>
      </c>
      <c r="D36" s="41">
        <v>460723</v>
      </c>
      <c r="E36" s="55">
        <v>104868.26</v>
      </c>
      <c r="F36" s="44">
        <f>IF(OR(AND(E36="-",D36="-"),AND(E36=D36)),"-",IF(D36="-",0,D36)-IF(E36="-",0,E36))</f>
        <v>355854.74</v>
      </c>
    </row>
    <row r="37" spans="1:6" ht="12.75">
      <c r="A37" s="43" t="s">
        <v>164</v>
      </c>
      <c r="B37" s="64" t="s">
        <v>36</v>
      </c>
      <c r="C37" s="80" t="s">
        <v>194</v>
      </c>
      <c r="D37" s="41">
        <v>388000</v>
      </c>
      <c r="E37" s="55">
        <v>99606.24</v>
      </c>
      <c r="F37" s="44">
        <f>IF(OR(AND(E37="-",D37="-"),AND(E37=D37)),"-",IF(D37="-",0,D37)-IF(E37="-",0,E37))</f>
        <v>288393.76</v>
      </c>
    </row>
    <row r="38" spans="1:6" ht="12.75">
      <c r="A38" s="43" t="s">
        <v>166</v>
      </c>
      <c r="B38" s="64" t="s">
        <v>36</v>
      </c>
      <c r="C38" s="80" t="s">
        <v>195</v>
      </c>
      <c r="D38" s="41">
        <v>39000</v>
      </c>
      <c r="E38" s="55">
        <v>7892.22</v>
      </c>
      <c r="F38" s="44">
        <f>IF(OR(AND(E38="-",D38="-"),AND(E38=D38)),"-",IF(D38="-",0,D38)-IF(E38="-",0,E38))</f>
        <v>31107.78</v>
      </c>
    </row>
    <row r="39" spans="1:6" ht="12.75">
      <c r="A39" s="43" t="s">
        <v>168</v>
      </c>
      <c r="B39" s="64" t="s">
        <v>36</v>
      </c>
      <c r="C39" s="80" t="s">
        <v>196</v>
      </c>
      <c r="D39" s="41">
        <v>10000</v>
      </c>
      <c r="E39" s="55" t="s">
        <v>54</v>
      </c>
      <c r="F39" s="44">
        <f>IF(OR(AND(E39="-",D39="-"),AND(E39=D39)),"-",IF(D39="-",0,D39)-IF(E39="-",0,E39))</f>
        <v>10000</v>
      </c>
    </row>
    <row r="40" spans="1:6" ht="12.75">
      <c r="A40" s="43" t="s">
        <v>170</v>
      </c>
      <c r="B40" s="64" t="s">
        <v>36</v>
      </c>
      <c r="C40" s="80" t="s">
        <v>197</v>
      </c>
      <c r="D40" s="41">
        <v>146000</v>
      </c>
      <c r="E40" s="55">
        <v>54984.02</v>
      </c>
      <c r="F40" s="44">
        <f>IF(OR(AND(E40="-",D40="-"),AND(E40=D40)),"-",IF(D40="-",0,D40)-IF(E40="-",0,E40))</f>
        <v>91015.98000000001</v>
      </c>
    </row>
    <row r="41" spans="1:6" ht="12.75">
      <c r="A41" s="43" t="s">
        <v>172</v>
      </c>
      <c r="B41" s="64" t="s">
        <v>36</v>
      </c>
      <c r="C41" s="80" t="s">
        <v>198</v>
      </c>
      <c r="D41" s="41">
        <v>66000</v>
      </c>
      <c r="E41" s="55">
        <v>7230</v>
      </c>
      <c r="F41" s="44">
        <f>IF(OR(AND(E41="-",D41="-"),AND(E41=D41)),"-",IF(D41="-",0,D41)-IF(E41="-",0,E41))</f>
        <v>58770</v>
      </c>
    </row>
    <row r="42" spans="1:6" ht="12.75">
      <c r="A42" s="43" t="s">
        <v>174</v>
      </c>
      <c r="B42" s="64" t="s">
        <v>36</v>
      </c>
      <c r="C42" s="80" t="s">
        <v>199</v>
      </c>
      <c r="D42" s="41">
        <v>127000</v>
      </c>
      <c r="E42" s="55">
        <v>29500</v>
      </c>
      <c r="F42" s="44">
        <f>IF(OR(AND(E42="-",D42="-"),AND(E42=D42)),"-",IF(D42="-",0,D42)-IF(E42="-",0,E42))</f>
        <v>97500</v>
      </c>
    </row>
    <row r="43" spans="1:6" ht="12.75">
      <c r="A43" s="43" t="s">
        <v>176</v>
      </c>
      <c r="B43" s="64" t="s">
        <v>36</v>
      </c>
      <c r="C43" s="80" t="s">
        <v>200</v>
      </c>
      <c r="D43" s="41">
        <v>229300</v>
      </c>
      <c r="E43" s="55" t="s">
        <v>54</v>
      </c>
      <c r="F43" s="44">
        <f>IF(OR(AND(E43="-",D43="-"),AND(E43=D43)),"-",IF(D43="-",0,D43)-IF(E43="-",0,E43))</f>
        <v>229300</v>
      </c>
    </row>
    <row r="44" spans="1:6" ht="22.5">
      <c r="A44" s="43" t="s">
        <v>178</v>
      </c>
      <c r="B44" s="64" t="s">
        <v>36</v>
      </c>
      <c r="C44" s="80" t="s">
        <v>201</v>
      </c>
      <c r="D44" s="41">
        <v>229300</v>
      </c>
      <c r="E44" s="55" t="s">
        <v>54</v>
      </c>
      <c r="F44" s="44">
        <f>IF(OR(AND(E44="-",D44="-"),AND(E44=D44)),"-",IF(D44="-",0,D44)-IF(E44="-",0,E44))</f>
        <v>229300</v>
      </c>
    </row>
    <row r="45" spans="1:6" ht="12.75">
      <c r="A45" s="43" t="s">
        <v>180</v>
      </c>
      <c r="B45" s="64" t="s">
        <v>36</v>
      </c>
      <c r="C45" s="80" t="s">
        <v>202</v>
      </c>
      <c r="D45" s="41">
        <v>4000</v>
      </c>
      <c r="E45" s="55" t="s">
        <v>54</v>
      </c>
      <c r="F45" s="44">
        <f>IF(OR(AND(E45="-",D45="-"),AND(E45=D45)),"-",IF(D45="-",0,D45)-IF(E45="-",0,E45))</f>
        <v>4000</v>
      </c>
    </row>
    <row r="46" spans="1:6" ht="12.75">
      <c r="A46" s="43" t="s">
        <v>182</v>
      </c>
      <c r="B46" s="64" t="s">
        <v>36</v>
      </c>
      <c r="C46" s="80" t="s">
        <v>203</v>
      </c>
      <c r="D46" s="41">
        <v>25000</v>
      </c>
      <c r="E46" s="55">
        <v>1000</v>
      </c>
      <c r="F46" s="44">
        <f>IF(OR(AND(E46="-",D46="-"),AND(E46=D46)),"-",IF(D46="-",0,D46)-IF(E46="-",0,E46))</f>
        <v>24000</v>
      </c>
    </row>
    <row r="47" spans="1:6" ht="12.75">
      <c r="A47" s="43" t="s">
        <v>184</v>
      </c>
      <c r="B47" s="64" t="s">
        <v>36</v>
      </c>
      <c r="C47" s="80" t="s">
        <v>204</v>
      </c>
      <c r="D47" s="41">
        <v>15000</v>
      </c>
      <c r="E47" s="55" t="s">
        <v>54</v>
      </c>
      <c r="F47" s="44">
        <f>IF(OR(AND(E47="-",D47="-"),AND(E47=D47)),"-",IF(D47="-",0,D47)-IF(E47="-",0,E47))</f>
        <v>15000</v>
      </c>
    </row>
    <row r="48" spans="1:6" ht="12.75">
      <c r="A48" s="43" t="s">
        <v>186</v>
      </c>
      <c r="B48" s="64" t="s">
        <v>36</v>
      </c>
      <c r="C48" s="80" t="s">
        <v>205</v>
      </c>
      <c r="D48" s="41">
        <v>10000</v>
      </c>
      <c r="E48" s="55">
        <v>1000</v>
      </c>
      <c r="F48" s="44">
        <f>IF(OR(AND(E48="-",D48="-"),AND(E48=D48)),"-",IF(D48="-",0,D48)-IF(E48="-",0,E48))</f>
        <v>9000</v>
      </c>
    </row>
    <row r="49" spans="1:6" ht="12.75">
      <c r="A49" s="76" t="s">
        <v>206</v>
      </c>
      <c r="B49" s="72" t="s">
        <v>36</v>
      </c>
      <c r="C49" s="81" t="s">
        <v>207</v>
      </c>
      <c r="D49" s="73">
        <v>30000</v>
      </c>
      <c r="E49" s="74" t="s">
        <v>54</v>
      </c>
      <c r="F49" s="75">
        <f>IF(OR(AND(E49="-",D49="-"),AND(E49=D49)),"-",IF(D49="-",0,D49)-IF(E49="-",0,E49))</f>
        <v>30000</v>
      </c>
    </row>
    <row r="50" spans="1:6" ht="12.75">
      <c r="A50" s="43" t="s">
        <v>156</v>
      </c>
      <c r="B50" s="64" t="s">
        <v>36</v>
      </c>
      <c r="C50" s="80" t="s">
        <v>208</v>
      </c>
      <c r="D50" s="41">
        <v>30000</v>
      </c>
      <c r="E50" s="55" t="s">
        <v>54</v>
      </c>
      <c r="F50" s="44">
        <f>IF(OR(AND(E50="-",D50="-"),AND(E50=D50)),"-",IF(D50="-",0,D50)-IF(E50="-",0,E50))</f>
        <v>30000</v>
      </c>
    </row>
    <row r="51" spans="1:6" ht="12.75">
      <c r="A51" s="43" t="s">
        <v>180</v>
      </c>
      <c r="B51" s="64" t="s">
        <v>36</v>
      </c>
      <c r="C51" s="80" t="s">
        <v>209</v>
      </c>
      <c r="D51" s="41">
        <v>30000</v>
      </c>
      <c r="E51" s="55" t="s">
        <v>54</v>
      </c>
      <c r="F51" s="44">
        <f>IF(OR(AND(E51="-",D51="-"),AND(E51=D51)),"-",IF(D51="-",0,D51)-IF(E51="-",0,E51))</f>
        <v>30000</v>
      </c>
    </row>
    <row r="52" spans="1:6" ht="12.75">
      <c r="A52" s="76" t="s">
        <v>210</v>
      </c>
      <c r="B52" s="72" t="s">
        <v>36</v>
      </c>
      <c r="C52" s="81" t="s">
        <v>211</v>
      </c>
      <c r="D52" s="73">
        <v>1427900</v>
      </c>
      <c r="E52" s="74">
        <v>314024.97</v>
      </c>
      <c r="F52" s="75">
        <f>IF(OR(AND(E52="-",D52="-"),AND(E52=D52)),"-",IF(D52="-",0,D52)-IF(E52="-",0,E52))</f>
        <v>1113875.03</v>
      </c>
    </row>
    <row r="53" spans="1:6" ht="12.75">
      <c r="A53" s="43" t="s">
        <v>156</v>
      </c>
      <c r="B53" s="64" t="s">
        <v>36</v>
      </c>
      <c r="C53" s="80" t="s">
        <v>212</v>
      </c>
      <c r="D53" s="41">
        <v>1427900</v>
      </c>
      <c r="E53" s="55">
        <v>314024.97</v>
      </c>
      <c r="F53" s="44">
        <f>IF(OR(AND(E53="-",D53="-"),AND(E53=D53)),"-",IF(D53="-",0,D53)-IF(E53="-",0,E53))</f>
        <v>1113875.03</v>
      </c>
    </row>
    <row r="54" spans="1:6" ht="12.75">
      <c r="A54" s="43" t="s">
        <v>164</v>
      </c>
      <c r="B54" s="64" t="s">
        <v>36</v>
      </c>
      <c r="C54" s="80" t="s">
        <v>213</v>
      </c>
      <c r="D54" s="41">
        <v>94400</v>
      </c>
      <c r="E54" s="55">
        <v>14024.97</v>
      </c>
      <c r="F54" s="44">
        <f>IF(OR(AND(E54="-",D54="-"),AND(E54=D54)),"-",IF(D54="-",0,D54)-IF(E54="-",0,E54))</f>
        <v>80375.03</v>
      </c>
    </row>
    <row r="55" spans="1:6" ht="12.75">
      <c r="A55" s="43" t="s">
        <v>174</v>
      </c>
      <c r="B55" s="64" t="s">
        <v>36</v>
      </c>
      <c r="C55" s="80" t="s">
        <v>214</v>
      </c>
      <c r="D55" s="41">
        <v>94400</v>
      </c>
      <c r="E55" s="55">
        <v>14024.97</v>
      </c>
      <c r="F55" s="44">
        <f>IF(OR(AND(E55="-",D55="-"),AND(E55=D55)),"-",IF(D55="-",0,D55)-IF(E55="-",0,E55))</f>
        <v>80375.03</v>
      </c>
    </row>
    <row r="56" spans="1:6" ht="12.75">
      <c r="A56" s="43" t="s">
        <v>180</v>
      </c>
      <c r="B56" s="64" t="s">
        <v>36</v>
      </c>
      <c r="C56" s="80" t="s">
        <v>215</v>
      </c>
      <c r="D56" s="41">
        <v>1333500</v>
      </c>
      <c r="E56" s="55">
        <v>300000</v>
      </c>
      <c r="F56" s="44">
        <f>IF(OR(AND(E56="-",D56="-"),AND(E56=D56)),"-",IF(D56="-",0,D56)-IF(E56="-",0,E56))</f>
        <v>1033500</v>
      </c>
    </row>
    <row r="57" spans="1:6" ht="12.75">
      <c r="A57" s="76" t="s">
        <v>216</v>
      </c>
      <c r="B57" s="72" t="s">
        <v>36</v>
      </c>
      <c r="C57" s="81" t="s">
        <v>217</v>
      </c>
      <c r="D57" s="73">
        <v>95876</v>
      </c>
      <c r="E57" s="74">
        <v>23469.25</v>
      </c>
      <c r="F57" s="75">
        <f>IF(OR(AND(E57="-",D57="-"),AND(E57=D57)),"-",IF(D57="-",0,D57)-IF(E57="-",0,E57))</f>
        <v>72406.75</v>
      </c>
    </row>
    <row r="58" spans="1:6" ht="12.75">
      <c r="A58" s="43" t="s">
        <v>156</v>
      </c>
      <c r="B58" s="64" t="s">
        <v>36</v>
      </c>
      <c r="C58" s="80" t="s">
        <v>218</v>
      </c>
      <c r="D58" s="41">
        <v>92481</v>
      </c>
      <c r="E58" s="55">
        <v>22053.25</v>
      </c>
      <c r="F58" s="44">
        <f>IF(OR(AND(E58="-",D58="-"),AND(E58=D58)),"-",IF(D58="-",0,D58)-IF(E58="-",0,E58))</f>
        <v>70427.75</v>
      </c>
    </row>
    <row r="59" spans="1:6" ht="12.75">
      <c r="A59" s="43" t="s">
        <v>158</v>
      </c>
      <c r="B59" s="64" t="s">
        <v>36</v>
      </c>
      <c r="C59" s="80" t="s">
        <v>219</v>
      </c>
      <c r="D59" s="41">
        <v>88301</v>
      </c>
      <c r="E59" s="55">
        <v>22053.25</v>
      </c>
      <c r="F59" s="44">
        <f>IF(OR(AND(E59="-",D59="-"),AND(E59=D59)),"-",IF(D59="-",0,D59)-IF(E59="-",0,E59))</f>
        <v>66247.75</v>
      </c>
    </row>
    <row r="60" spans="1:6" ht="12.75">
      <c r="A60" s="43" t="s">
        <v>160</v>
      </c>
      <c r="B60" s="64" t="s">
        <v>36</v>
      </c>
      <c r="C60" s="80" t="s">
        <v>220</v>
      </c>
      <c r="D60" s="41">
        <v>67948</v>
      </c>
      <c r="E60" s="55">
        <v>16965</v>
      </c>
      <c r="F60" s="44">
        <f>IF(OR(AND(E60="-",D60="-"),AND(E60=D60)),"-",IF(D60="-",0,D60)-IF(E60="-",0,E60))</f>
        <v>50983</v>
      </c>
    </row>
    <row r="61" spans="1:6" ht="12.75">
      <c r="A61" s="43" t="s">
        <v>162</v>
      </c>
      <c r="B61" s="64" t="s">
        <v>36</v>
      </c>
      <c r="C61" s="80" t="s">
        <v>221</v>
      </c>
      <c r="D61" s="41">
        <v>20353</v>
      </c>
      <c r="E61" s="55">
        <v>5088.25</v>
      </c>
      <c r="F61" s="44">
        <f>IF(OR(AND(E61="-",D61="-"),AND(E61=D61)),"-",IF(D61="-",0,D61)-IF(E61="-",0,E61))</f>
        <v>15264.75</v>
      </c>
    </row>
    <row r="62" spans="1:6" ht="12.75">
      <c r="A62" s="43" t="s">
        <v>164</v>
      </c>
      <c r="B62" s="64" t="s">
        <v>36</v>
      </c>
      <c r="C62" s="80" t="s">
        <v>222</v>
      </c>
      <c r="D62" s="41">
        <v>4180</v>
      </c>
      <c r="E62" s="55" t="s">
        <v>54</v>
      </c>
      <c r="F62" s="44">
        <f>IF(OR(AND(E62="-",D62="-"),AND(E62=D62)),"-",IF(D62="-",0,D62)-IF(E62="-",0,E62))</f>
        <v>4180</v>
      </c>
    </row>
    <row r="63" spans="1:6" ht="12.75">
      <c r="A63" s="43" t="s">
        <v>166</v>
      </c>
      <c r="B63" s="64" t="s">
        <v>36</v>
      </c>
      <c r="C63" s="80" t="s">
        <v>223</v>
      </c>
      <c r="D63" s="41">
        <v>990</v>
      </c>
      <c r="E63" s="55" t="s">
        <v>54</v>
      </c>
      <c r="F63" s="44">
        <f>IF(OR(AND(E63="-",D63="-"),AND(E63=D63)),"-",IF(D63="-",0,D63)-IF(E63="-",0,E63))</f>
        <v>990</v>
      </c>
    </row>
    <row r="64" spans="1:6" ht="12.75">
      <c r="A64" s="43" t="s">
        <v>168</v>
      </c>
      <c r="B64" s="64" t="s">
        <v>36</v>
      </c>
      <c r="C64" s="80" t="s">
        <v>224</v>
      </c>
      <c r="D64" s="41">
        <v>3190</v>
      </c>
      <c r="E64" s="55" t="s">
        <v>54</v>
      </c>
      <c r="F64" s="44">
        <f>IF(OR(AND(E64="-",D64="-"),AND(E64=D64)),"-",IF(D64="-",0,D64)-IF(E64="-",0,E64))</f>
        <v>3190</v>
      </c>
    </row>
    <row r="65" spans="1:6" ht="12.75">
      <c r="A65" s="43" t="s">
        <v>182</v>
      </c>
      <c r="B65" s="64" t="s">
        <v>36</v>
      </c>
      <c r="C65" s="80" t="s">
        <v>225</v>
      </c>
      <c r="D65" s="41">
        <v>3395</v>
      </c>
      <c r="E65" s="55">
        <v>1416</v>
      </c>
      <c r="F65" s="44">
        <f>IF(OR(AND(E65="-",D65="-"),AND(E65=D65)),"-",IF(D65="-",0,D65)-IF(E65="-",0,E65))</f>
        <v>1979</v>
      </c>
    </row>
    <row r="66" spans="1:6" ht="12.75">
      <c r="A66" s="43" t="s">
        <v>186</v>
      </c>
      <c r="B66" s="64" t="s">
        <v>36</v>
      </c>
      <c r="C66" s="80" t="s">
        <v>226</v>
      </c>
      <c r="D66" s="41">
        <v>3395</v>
      </c>
      <c r="E66" s="55">
        <v>1416</v>
      </c>
      <c r="F66" s="44">
        <f>IF(OR(AND(E66="-",D66="-"),AND(E66=D66)),"-",IF(D66="-",0,D66)-IF(E66="-",0,E66))</f>
        <v>1979</v>
      </c>
    </row>
    <row r="67" spans="1:6" ht="12.75">
      <c r="A67" s="76" t="s">
        <v>227</v>
      </c>
      <c r="B67" s="72" t="s">
        <v>36</v>
      </c>
      <c r="C67" s="81" t="s">
        <v>228</v>
      </c>
      <c r="D67" s="73">
        <v>95876</v>
      </c>
      <c r="E67" s="74">
        <v>23469.25</v>
      </c>
      <c r="F67" s="75">
        <f>IF(OR(AND(E67="-",D67="-"),AND(E67=D67)),"-",IF(D67="-",0,D67)-IF(E67="-",0,E67))</f>
        <v>72406.75</v>
      </c>
    </row>
    <row r="68" spans="1:6" ht="12.75">
      <c r="A68" s="43" t="s">
        <v>156</v>
      </c>
      <c r="B68" s="64" t="s">
        <v>36</v>
      </c>
      <c r="C68" s="80" t="s">
        <v>229</v>
      </c>
      <c r="D68" s="41">
        <v>92481</v>
      </c>
      <c r="E68" s="55">
        <v>22053.25</v>
      </c>
      <c r="F68" s="44">
        <f>IF(OR(AND(E68="-",D68="-"),AND(E68=D68)),"-",IF(D68="-",0,D68)-IF(E68="-",0,E68))</f>
        <v>70427.75</v>
      </c>
    </row>
    <row r="69" spans="1:6" ht="12.75">
      <c r="A69" s="43" t="s">
        <v>158</v>
      </c>
      <c r="B69" s="64" t="s">
        <v>36</v>
      </c>
      <c r="C69" s="80" t="s">
        <v>230</v>
      </c>
      <c r="D69" s="41">
        <v>88301</v>
      </c>
      <c r="E69" s="55">
        <v>22053.25</v>
      </c>
      <c r="F69" s="44">
        <f>IF(OR(AND(E69="-",D69="-"),AND(E69=D69)),"-",IF(D69="-",0,D69)-IF(E69="-",0,E69))</f>
        <v>66247.75</v>
      </c>
    </row>
    <row r="70" spans="1:6" ht="12.75">
      <c r="A70" s="43" t="s">
        <v>160</v>
      </c>
      <c r="B70" s="64" t="s">
        <v>36</v>
      </c>
      <c r="C70" s="80" t="s">
        <v>231</v>
      </c>
      <c r="D70" s="41">
        <v>67948</v>
      </c>
      <c r="E70" s="55">
        <v>16965</v>
      </c>
      <c r="F70" s="44">
        <f>IF(OR(AND(E70="-",D70="-"),AND(E70=D70)),"-",IF(D70="-",0,D70)-IF(E70="-",0,E70))</f>
        <v>50983</v>
      </c>
    </row>
    <row r="71" spans="1:6" ht="12.75">
      <c r="A71" s="43" t="s">
        <v>162</v>
      </c>
      <c r="B71" s="64" t="s">
        <v>36</v>
      </c>
      <c r="C71" s="80" t="s">
        <v>232</v>
      </c>
      <c r="D71" s="41">
        <v>20353</v>
      </c>
      <c r="E71" s="55">
        <v>5088.25</v>
      </c>
      <c r="F71" s="44">
        <f>IF(OR(AND(E71="-",D71="-"),AND(E71=D71)),"-",IF(D71="-",0,D71)-IF(E71="-",0,E71))</f>
        <v>15264.75</v>
      </c>
    </row>
    <row r="72" spans="1:6" ht="12.75">
      <c r="A72" s="43" t="s">
        <v>164</v>
      </c>
      <c r="B72" s="64" t="s">
        <v>36</v>
      </c>
      <c r="C72" s="80" t="s">
        <v>233</v>
      </c>
      <c r="D72" s="41">
        <v>4180</v>
      </c>
      <c r="E72" s="55" t="s">
        <v>54</v>
      </c>
      <c r="F72" s="44">
        <f>IF(OR(AND(E72="-",D72="-"),AND(E72=D72)),"-",IF(D72="-",0,D72)-IF(E72="-",0,E72))</f>
        <v>4180</v>
      </c>
    </row>
    <row r="73" spans="1:6" ht="12.75">
      <c r="A73" s="43" t="s">
        <v>166</v>
      </c>
      <c r="B73" s="64" t="s">
        <v>36</v>
      </c>
      <c r="C73" s="80" t="s">
        <v>234</v>
      </c>
      <c r="D73" s="41">
        <v>990</v>
      </c>
      <c r="E73" s="55" t="s">
        <v>54</v>
      </c>
      <c r="F73" s="44">
        <f>IF(OR(AND(E73="-",D73="-"),AND(E73=D73)),"-",IF(D73="-",0,D73)-IF(E73="-",0,E73))</f>
        <v>990</v>
      </c>
    </row>
    <row r="74" spans="1:6" ht="12.75">
      <c r="A74" s="43" t="s">
        <v>168</v>
      </c>
      <c r="B74" s="64" t="s">
        <v>36</v>
      </c>
      <c r="C74" s="80" t="s">
        <v>235</v>
      </c>
      <c r="D74" s="41">
        <v>3190</v>
      </c>
      <c r="E74" s="55" t="s">
        <v>54</v>
      </c>
      <c r="F74" s="44">
        <f>IF(OR(AND(E74="-",D74="-"),AND(E74=D74)),"-",IF(D74="-",0,D74)-IF(E74="-",0,E74))</f>
        <v>3190</v>
      </c>
    </row>
    <row r="75" spans="1:6" ht="12.75">
      <c r="A75" s="43" t="s">
        <v>182</v>
      </c>
      <c r="B75" s="64" t="s">
        <v>36</v>
      </c>
      <c r="C75" s="80" t="s">
        <v>236</v>
      </c>
      <c r="D75" s="41">
        <v>3395</v>
      </c>
      <c r="E75" s="55">
        <v>1416</v>
      </c>
      <c r="F75" s="44">
        <f>IF(OR(AND(E75="-",D75="-"),AND(E75=D75)),"-",IF(D75="-",0,D75)-IF(E75="-",0,E75))</f>
        <v>1979</v>
      </c>
    </row>
    <row r="76" spans="1:6" ht="12.75">
      <c r="A76" s="43" t="s">
        <v>186</v>
      </c>
      <c r="B76" s="64" t="s">
        <v>36</v>
      </c>
      <c r="C76" s="80" t="s">
        <v>237</v>
      </c>
      <c r="D76" s="41">
        <v>3395</v>
      </c>
      <c r="E76" s="55">
        <v>1416</v>
      </c>
      <c r="F76" s="44">
        <f>IF(OR(AND(E76="-",D76="-"),AND(E76=D76)),"-",IF(D76="-",0,D76)-IF(E76="-",0,E76))</f>
        <v>1979</v>
      </c>
    </row>
    <row r="77" spans="1:6" ht="22.5">
      <c r="A77" s="76" t="s">
        <v>238</v>
      </c>
      <c r="B77" s="72" t="s">
        <v>36</v>
      </c>
      <c r="C77" s="81" t="s">
        <v>239</v>
      </c>
      <c r="D77" s="73">
        <v>22000</v>
      </c>
      <c r="E77" s="74">
        <v>15000</v>
      </c>
      <c r="F77" s="75">
        <f>IF(OR(AND(E77="-",D77="-"),AND(E77=D77)),"-",IF(D77="-",0,D77)-IF(E77="-",0,E77))</f>
        <v>7000</v>
      </c>
    </row>
    <row r="78" spans="1:6" ht="12.75">
      <c r="A78" s="43" t="s">
        <v>156</v>
      </c>
      <c r="B78" s="64" t="s">
        <v>36</v>
      </c>
      <c r="C78" s="80" t="s">
        <v>240</v>
      </c>
      <c r="D78" s="41">
        <v>22000</v>
      </c>
      <c r="E78" s="55">
        <v>15000</v>
      </c>
      <c r="F78" s="44">
        <f>IF(OR(AND(E78="-",D78="-"),AND(E78=D78)),"-",IF(D78="-",0,D78)-IF(E78="-",0,E78))</f>
        <v>7000</v>
      </c>
    </row>
    <row r="79" spans="1:6" ht="12.75">
      <c r="A79" s="43" t="s">
        <v>164</v>
      </c>
      <c r="B79" s="64" t="s">
        <v>36</v>
      </c>
      <c r="C79" s="80" t="s">
        <v>241</v>
      </c>
      <c r="D79" s="41">
        <v>22000</v>
      </c>
      <c r="E79" s="55">
        <v>15000</v>
      </c>
      <c r="F79" s="44">
        <f>IF(OR(AND(E79="-",D79="-"),AND(E79=D79)),"-",IF(D79="-",0,D79)-IF(E79="-",0,E79))</f>
        <v>7000</v>
      </c>
    </row>
    <row r="80" spans="1:6" ht="12.75">
      <c r="A80" s="43" t="s">
        <v>172</v>
      </c>
      <c r="B80" s="64" t="s">
        <v>36</v>
      </c>
      <c r="C80" s="80" t="s">
        <v>242</v>
      </c>
      <c r="D80" s="41">
        <v>7000</v>
      </c>
      <c r="E80" s="55" t="s">
        <v>54</v>
      </c>
      <c r="F80" s="44">
        <f>IF(OR(AND(E80="-",D80="-"),AND(E80=D80)),"-",IF(D80="-",0,D80)-IF(E80="-",0,E80))</f>
        <v>7000</v>
      </c>
    </row>
    <row r="81" spans="1:6" ht="12.75">
      <c r="A81" s="43" t="s">
        <v>174</v>
      </c>
      <c r="B81" s="64" t="s">
        <v>36</v>
      </c>
      <c r="C81" s="80" t="s">
        <v>243</v>
      </c>
      <c r="D81" s="41">
        <v>15000</v>
      </c>
      <c r="E81" s="55">
        <v>15000</v>
      </c>
      <c r="F81" s="44" t="str">
        <f>IF(OR(AND(E81="-",D81="-"),AND(E81=D81)),"-",IF(D81="-",0,D81)-IF(E81="-",0,E81))</f>
        <v>-</v>
      </c>
    </row>
    <row r="82" spans="1:6" ht="33.75">
      <c r="A82" s="76" t="s">
        <v>244</v>
      </c>
      <c r="B82" s="72" t="s">
        <v>36</v>
      </c>
      <c r="C82" s="81" t="s">
        <v>245</v>
      </c>
      <c r="D82" s="73">
        <v>22000</v>
      </c>
      <c r="E82" s="74">
        <v>15000</v>
      </c>
      <c r="F82" s="75">
        <f>IF(OR(AND(E82="-",D82="-"),AND(E82=D82)),"-",IF(D82="-",0,D82)-IF(E82="-",0,E82))</f>
        <v>7000</v>
      </c>
    </row>
    <row r="83" spans="1:6" ht="12.75">
      <c r="A83" s="43" t="s">
        <v>156</v>
      </c>
      <c r="B83" s="64" t="s">
        <v>36</v>
      </c>
      <c r="C83" s="80" t="s">
        <v>246</v>
      </c>
      <c r="D83" s="41">
        <v>22000</v>
      </c>
      <c r="E83" s="55">
        <v>15000</v>
      </c>
      <c r="F83" s="44">
        <f>IF(OR(AND(E83="-",D83="-"),AND(E83=D83)),"-",IF(D83="-",0,D83)-IF(E83="-",0,E83))</f>
        <v>7000</v>
      </c>
    </row>
    <row r="84" spans="1:6" ht="12.75">
      <c r="A84" s="43" t="s">
        <v>164</v>
      </c>
      <c r="B84" s="64" t="s">
        <v>36</v>
      </c>
      <c r="C84" s="80" t="s">
        <v>247</v>
      </c>
      <c r="D84" s="41">
        <v>22000</v>
      </c>
      <c r="E84" s="55">
        <v>15000</v>
      </c>
      <c r="F84" s="44">
        <f>IF(OR(AND(E84="-",D84="-"),AND(E84=D84)),"-",IF(D84="-",0,D84)-IF(E84="-",0,E84))</f>
        <v>7000</v>
      </c>
    </row>
    <row r="85" spans="1:6" ht="12.75">
      <c r="A85" s="43" t="s">
        <v>172</v>
      </c>
      <c r="B85" s="64" t="s">
        <v>36</v>
      </c>
      <c r="C85" s="80" t="s">
        <v>248</v>
      </c>
      <c r="D85" s="41">
        <v>7000</v>
      </c>
      <c r="E85" s="55" t="s">
        <v>54</v>
      </c>
      <c r="F85" s="44">
        <f>IF(OR(AND(E85="-",D85="-"),AND(E85=D85)),"-",IF(D85="-",0,D85)-IF(E85="-",0,E85))</f>
        <v>7000</v>
      </c>
    </row>
    <row r="86" spans="1:6" ht="12.75">
      <c r="A86" s="43" t="s">
        <v>174</v>
      </c>
      <c r="B86" s="64" t="s">
        <v>36</v>
      </c>
      <c r="C86" s="80" t="s">
        <v>249</v>
      </c>
      <c r="D86" s="41">
        <v>15000</v>
      </c>
      <c r="E86" s="55">
        <v>15000</v>
      </c>
      <c r="F86" s="44" t="str">
        <f>IF(OR(AND(E86="-",D86="-"),AND(E86=D86)),"-",IF(D86="-",0,D86)-IF(E86="-",0,E86))</f>
        <v>-</v>
      </c>
    </row>
    <row r="87" spans="1:6" ht="12.75">
      <c r="A87" s="76" t="s">
        <v>250</v>
      </c>
      <c r="B87" s="72" t="s">
        <v>36</v>
      </c>
      <c r="C87" s="81" t="s">
        <v>251</v>
      </c>
      <c r="D87" s="73">
        <v>15000</v>
      </c>
      <c r="E87" s="74" t="s">
        <v>54</v>
      </c>
      <c r="F87" s="75">
        <f>IF(OR(AND(E87="-",D87="-"),AND(E87=D87)),"-",IF(D87="-",0,D87)-IF(E87="-",0,E87))</f>
        <v>15000</v>
      </c>
    </row>
    <row r="88" spans="1:6" ht="12.75">
      <c r="A88" s="43" t="s">
        <v>156</v>
      </c>
      <c r="B88" s="64" t="s">
        <v>36</v>
      </c>
      <c r="C88" s="80" t="s">
        <v>252</v>
      </c>
      <c r="D88" s="41">
        <v>15000</v>
      </c>
      <c r="E88" s="55" t="s">
        <v>54</v>
      </c>
      <c r="F88" s="44">
        <f>IF(OR(AND(E88="-",D88="-"),AND(E88=D88)),"-",IF(D88="-",0,D88)-IF(E88="-",0,E88))</f>
        <v>15000</v>
      </c>
    </row>
    <row r="89" spans="1:6" ht="12.75">
      <c r="A89" s="43" t="s">
        <v>164</v>
      </c>
      <c r="B89" s="64" t="s">
        <v>36</v>
      </c>
      <c r="C89" s="80" t="s">
        <v>253</v>
      </c>
      <c r="D89" s="41">
        <v>15000</v>
      </c>
      <c r="E89" s="55" t="s">
        <v>54</v>
      </c>
      <c r="F89" s="44">
        <f>IF(OR(AND(E89="-",D89="-"),AND(E89=D89)),"-",IF(D89="-",0,D89)-IF(E89="-",0,E89))</f>
        <v>15000</v>
      </c>
    </row>
    <row r="90" spans="1:6" ht="12.75">
      <c r="A90" s="43" t="s">
        <v>172</v>
      </c>
      <c r="B90" s="64" t="s">
        <v>36</v>
      </c>
      <c r="C90" s="80" t="s">
        <v>254</v>
      </c>
      <c r="D90" s="41">
        <v>15000</v>
      </c>
      <c r="E90" s="55" t="s">
        <v>54</v>
      </c>
      <c r="F90" s="44">
        <f>IF(OR(AND(E90="-",D90="-"),AND(E90=D90)),"-",IF(D90="-",0,D90)-IF(E90="-",0,E90))</f>
        <v>15000</v>
      </c>
    </row>
    <row r="91" spans="1:6" ht="12.75">
      <c r="A91" s="76" t="s">
        <v>255</v>
      </c>
      <c r="B91" s="72" t="s">
        <v>36</v>
      </c>
      <c r="C91" s="81" t="s">
        <v>256</v>
      </c>
      <c r="D91" s="73">
        <v>15000</v>
      </c>
      <c r="E91" s="74" t="s">
        <v>54</v>
      </c>
      <c r="F91" s="75">
        <f>IF(OR(AND(E91="-",D91="-"),AND(E91=D91)),"-",IF(D91="-",0,D91)-IF(E91="-",0,E91))</f>
        <v>15000</v>
      </c>
    </row>
    <row r="92" spans="1:6" ht="12.75">
      <c r="A92" s="43" t="s">
        <v>156</v>
      </c>
      <c r="B92" s="64" t="s">
        <v>36</v>
      </c>
      <c r="C92" s="80" t="s">
        <v>257</v>
      </c>
      <c r="D92" s="41">
        <v>15000</v>
      </c>
      <c r="E92" s="55" t="s">
        <v>54</v>
      </c>
      <c r="F92" s="44">
        <f>IF(OR(AND(E92="-",D92="-"),AND(E92=D92)),"-",IF(D92="-",0,D92)-IF(E92="-",0,E92))</f>
        <v>15000</v>
      </c>
    </row>
    <row r="93" spans="1:6" ht="12.75">
      <c r="A93" s="43" t="s">
        <v>164</v>
      </c>
      <c r="B93" s="64" t="s">
        <v>36</v>
      </c>
      <c r="C93" s="80" t="s">
        <v>258</v>
      </c>
      <c r="D93" s="41">
        <v>15000</v>
      </c>
      <c r="E93" s="55" t="s">
        <v>54</v>
      </c>
      <c r="F93" s="44">
        <f>IF(OR(AND(E93="-",D93="-"),AND(E93=D93)),"-",IF(D93="-",0,D93)-IF(E93="-",0,E93))</f>
        <v>15000</v>
      </c>
    </row>
    <row r="94" spans="1:6" ht="12.75">
      <c r="A94" s="43" t="s">
        <v>172</v>
      </c>
      <c r="B94" s="64" t="s">
        <v>36</v>
      </c>
      <c r="C94" s="80" t="s">
        <v>259</v>
      </c>
      <c r="D94" s="41">
        <v>15000</v>
      </c>
      <c r="E94" s="55" t="s">
        <v>54</v>
      </c>
      <c r="F94" s="44">
        <f>IF(OR(AND(E94="-",D94="-"),AND(E94=D94)),"-",IF(D94="-",0,D94)-IF(E94="-",0,E94))</f>
        <v>15000</v>
      </c>
    </row>
    <row r="95" spans="1:6" ht="12.75">
      <c r="A95" s="76" t="s">
        <v>260</v>
      </c>
      <c r="B95" s="72" t="s">
        <v>36</v>
      </c>
      <c r="C95" s="81" t="s">
        <v>261</v>
      </c>
      <c r="D95" s="73">
        <v>822700</v>
      </c>
      <c r="E95" s="74">
        <v>119215.03</v>
      </c>
      <c r="F95" s="75">
        <f>IF(OR(AND(E95="-",D95="-"),AND(E95=D95)),"-",IF(D95="-",0,D95)-IF(E95="-",0,E95))</f>
        <v>703484.97</v>
      </c>
    </row>
    <row r="96" spans="1:6" ht="12.75">
      <c r="A96" s="43" t="s">
        <v>156</v>
      </c>
      <c r="B96" s="64" t="s">
        <v>36</v>
      </c>
      <c r="C96" s="80" t="s">
        <v>262</v>
      </c>
      <c r="D96" s="41">
        <v>802700</v>
      </c>
      <c r="E96" s="55">
        <v>119215.03</v>
      </c>
      <c r="F96" s="44">
        <f>IF(OR(AND(E96="-",D96="-"),AND(E96=D96)),"-",IF(D96="-",0,D96)-IF(E96="-",0,E96))</f>
        <v>683484.97</v>
      </c>
    </row>
    <row r="97" spans="1:6" ht="12.75">
      <c r="A97" s="43" t="s">
        <v>164</v>
      </c>
      <c r="B97" s="64" t="s">
        <v>36</v>
      </c>
      <c r="C97" s="80" t="s">
        <v>263</v>
      </c>
      <c r="D97" s="41">
        <v>801700</v>
      </c>
      <c r="E97" s="55">
        <v>119215.03</v>
      </c>
      <c r="F97" s="44">
        <f>IF(OR(AND(E97="-",D97="-"),AND(E97=D97)),"-",IF(D97="-",0,D97)-IF(E97="-",0,E97))</f>
        <v>682484.97</v>
      </c>
    </row>
    <row r="98" spans="1:6" ht="12.75">
      <c r="A98" s="43" t="s">
        <v>170</v>
      </c>
      <c r="B98" s="64" t="s">
        <v>36</v>
      </c>
      <c r="C98" s="80" t="s">
        <v>264</v>
      </c>
      <c r="D98" s="41">
        <v>150000</v>
      </c>
      <c r="E98" s="55">
        <v>56250</v>
      </c>
      <c r="F98" s="44">
        <f>IF(OR(AND(E98="-",D98="-"),AND(E98=D98)),"-",IF(D98="-",0,D98)-IF(E98="-",0,E98))</f>
        <v>93750</v>
      </c>
    </row>
    <row r="99" spans="1:6" ht="12.75">
      <c r="A99" s="43" t="s">
        <v>265</v>
      </c>
      <c r="B99" s="64" t="s">
        <v>36</v>
      </c>
      <c r="C99" s="80" t="s">
        <v>266</v>
      </c>
      <c r="D99" s="41">
        <v>280000</v>
      </c>
      <c r="E99" s="55" t="s">
        <v>54</v>
      </c>
      <c r="F99" s="44">
        <f>IF(OR(AND(E99="-",D99="-"),AND(E99=D99)),"-",IF(D99="-",0,D99)-IF(E99="-",0,E99))</f>
        <v>280000</v>
      </c>
    </row>
    <row r="100" spans="1:6" ht="12.75">
      <c r="A100" s="43" t="s">
        <v>172</v>
      </c>
      <c r="B100" s="64" t="s">
        <v>36</v>
      </c>
      <c r="C100" s="80" t="s">
        <v>267</v>
      </c>
      <c r="D100" s="41">
        <v>88234</v>
      </c>
      <c r="E100" s="55" t="s">
        <v>54</v>
      </c>
      <c r="F100" s="44">
        <f>IF(OR(AND(E100="-",D100="-"),AND(E100=D100)),"-",IF(D100="-",0,D100)-IF(E100="-",0,E100))</f>
        <v>88234</v>
      </c>
    </row>
    <row r="101" spans="1:6" ht="12.75">
      <c r="A101" s="43" t="s">
        <v>174</v>
      </c>
      <c r="B101" s="64" t="s">
        <v>36</v>
      </c>
      <c r="C101" s="80" t="s">
        <v>268</v>
      </c>
      <c r="D101" s="41">
        <v>283466</v>
      </c>
      <c r="E101" s="55">
        <v>62965.03</v>
      </c>
      <c r="F101" s="44">
        <f>IF(OR(AND(E101="-",D101="-"),AND(E101=D101)),"-",IF(D101="-",0,D101)-IF(E101="-",0,E101))</f>
        <v>220500.97</v>
      </c>
    </row>
    <row r="102" spans="1:6" ht="12.75">
      <c r="A102" s="43" t="s">
        <v>269</v>
      </c>
      <c r="B102" s="64" t="s">
        <v>36</v>
      </c>
      <c r="C102" s="80" t="s">
        <v>270</v>
      </c>
      <c r="D102" s="41">
        <v>1000</v>
      </c>
      <c r="E102" s="55" t="s">
        <v>54</v>
      </c>
      <c r="F102" s="44">
        <f>IF(OR(AND(E102="-",D102="-"),AND(E102=D102)),"-",IF(D102="-",0,D102)-IF(E102="-",0,E102))</f>
        <v>1000</v>
      </c>
    </row>
    <row r="103" spans="1:6" ht="33.75">
      <c r="A103" s="43" t="s">
        <v>271</v>
      </c>
      <c r="B103" s="64" t="s">
        <v>36</v>
      </c>
      <c r="C103" s="80" t="s">
        <v>272</v>
      </c>
      <c r="D103" s="41">
        <v>1000</v>
      </c>
      <c r="E103" s="55" t="s">
        <v>54</v>
      </c>
      <c r="F103" s="44">
        <f>IF(OR(AND(E103="-",D103="-"),AND(E103=D103)),"-",IF(D103="-",0,D103)-IF(E103="-",0,E103))</f>
        <v>1000</v>
      </c>
    </row>
    <row r="104" spans="1:6" ht="12.75">
      <c r="A104" s="43" t="s">
        <v>182</v>
      </c>
      <c r="B104" s="64" t="s">
        <v>36</v>
      </c>
      <c r="C104" s="80" t="s">
        <v>273</v>
      </c>
      <c r="D104" s="41">
        <v>20000</v>
      </c>
      <c r="E104" s="55" t="s">
        <v>54</v>
      </c>
      <c r="F104" s="44">
        <f>IF(OR(AND(E104="-",D104="-"),AND(E104=D104)),"-",IF(D104="-",0,D104)-IF(E104="-",0,E104))</f>
        <v>20000</v>
      </c>
    </row>
    <row r="105" spans="1:6" ht="12.75">
      <c r="A105" s="43" t="s">
        <v>186</v>
      </c>
      <c r="B105" s="64" t="s">
        <v>36</v>
      </c>
      <c r="C105" s="80" t="s">
        <v>274</v>
      </c>
      <c r="D105" s="41">
        <v>20000</v>
      </c>
      <c r="E105" s="55" t="s">
        <v>54</v>
      </c>
      <c r="F105" s="44">
        <f>IF(OR(AND(E105="-",D105="-"),AND(E105=D105)),"-",IF(D105="-",0,D105)-IF(E105="-",0,E105))</f>
        <v>20000</v>
      </c>
    </row>
    <row r="106" spans="1:6" ht="12.75">
      <c r="A106" s="76" t="s">
        <v>275</v>
      </c>
      <c r="B106" s="72" t="s">
        <v>36</v>
      </c>
      <c r="C106" s="81" t="s">
        <v>276</v>
      </c>
      <c r="D106" s="73">
        <v>16000</v>
      </c>
      <c r="E106" s="74" t="s">
        <v>54</v>
      </c>
      <c r="F106" s="75">
        <f>IF(OR(AND(E106="-",D106="-"),AND(E106=D106)),"-",IF(D106="-",0,D106)-IF(E106="-",0,E106))</f>
        <v>16000</v>
      </c>
    </row>
    <row r="107" spans="1:6" ht="12.75">
      <c r="A107" s="43" t="s">
        <v>156</v>
      </c>
      <c r="B107" s="64" t="s">
        <v>36</v>
      </c>
      <c r="C107" s="80" t="s">
        <v>277</v>
      </c>
      <c r="D107" s="41">
        <v>16000</v>
      </c>
      <c r="E107" s="55" t="s">
        <v>54</v>
      </c>
      <c r="F107" s="44">
        <f>IF(OR(AND(E107="-",D107="-"),AND(E107=D107)),"-",IF(D107="-",0,D107)-IF(E107="-",0,E107))</f>
        <v>16000</v>
      </c>
    </row>
    <row r="108" spans="1:6" ht="12.75">
      <c r="A108" s="43" t="s">
        <v>164</v>
      </c>
      <c r="B108" s="64" t="s">
        <v>36</v>
      </c>
      <c r="C108" s="80" t="s">
        <v>278</v>
      </c>
      <c r="D108" s="41">
        <v>15000</v>
      </c>
      <c r="E108" s="55" t="s">
        <v>54</v>
      </c>
      <c r="F108" s="44">
        <f>IF(OR(AND(E108="-",D108="-"),AND(E108=D108)),"-",IF(D108="-",0,D108)-IF(E108="-",0,E108))</f>
        <v>15000</v>
      </c>
    </row>
    <row r="109" spans="1:6" ht="12.75">
      <c r="A109" s="43" t="s">
        <v>172</v>
      </c>
      <c r="B109" s="64" t="s">
        <v>36</v>
      </c>
      <c r="C109" s="80" t="s">
        <v>279</v>
      </c>
      <c r="D109" s="41">
        <v>15000</v>
      </c>
      <c r="E109" s="55" t="s">
        <v>54</v>
      </c>
      <c r="F109" s="44">
        <f>IF(OR(AND(E109="-",D109="-"),AND(E109=D109)),"-",IF(D109="-",0,D109)-IF(E109="-",0,E109))</f>
        <v>15000</v>
      </c>
    </row>
    <row r="110" spans="1:6" ht="12.75">
      <c r="A110" s="43" t="s">
        <v>269</v>
      </c>
      <c r="B110" s="64" t="s">
        <v>36</v>
      </c>
      <c r="C110" s="80" t="s">
        <v>280</v>
      </c>
      <c r="D110" s="41">
        <v>1000</v>
      </c>
      <c r="E110" s="55" t="s">
        <v>54</v>
      </c>
      <c r="F110" s="44">
        <f>IF(OR(AND(E110="-",D110="-"),AND(E110=D110)),"-",IF(D110="-",0,D110)-IF(E110="-",0,E110))</f>
        <v>1000</v>
      </c>
    </row>
    <row r="111" spans="1:6" ht="33.75">
      <c r="A111" s="43" t="s">
        <v>271</v>
      </c>
      <c r="B111" s="64" t="s">
        <v>36</v>
      </c>
      <c r="C111" s="80" t="s">
        <v>281</v>
      </c>
      <c r="D111" s="41">
        <v>1000</v>
      </c>
      <c r="E111" s="55" t="s">
        <v>54</v>
      </c>
      <c r="F111" s="44">
        <f>IF(OR(AND(E111="-",D111="-"),AND(E111=D111)),"-",IF(D111="-",0,D111)-IF(E111="-",0,E111))</f>
        <v>1000</v>
      </c>
    </row>
    <row r="112" spans="1:6" ht="12.75">
      <c r="A112" s="76" t="s">
        <v>282</v>
      </c>
      <c r="B112" s="72" t="s">
        <v>36</v>
      </c>
      <c r="C112" s="81" t="s">
        <v>283</v>
      </c>
      <c r="D112" s="73">
        <v>316000</v>
      </c>
      <c r="E112" s="74">
        <v>13465.03</v>
      </c>
      <c r="F112" s="75">
        <f>IF(OR(AND(E112="-",D112="-"),AND(E112=D112)),"-",IF(D112="-",0,D112)-IF(E112="-",0,E112))</f>
        <v>302534.97</v>
      </c>
    </row>
    <row r="113" spans="1:6" ht="12.75">
      <c r="A113" s="43" t="s">
        <v>156</v>
      </c>
      <c r="B113" s="64" t="s">
        <v>36</v>
      </c>
      <c r="C113" s="80" t="s">
        <v>284</v>
      </c>
      <c r="D113" s="41">
        <v>316000</v>
      </c>
      <c r="E113" s="55">
        <v>13465.03</v>
      </c>
      <c r="F113" s="44">
        <f>IF(OR(AND(E113="-",D113="-"),AND(E113=D113)),"-",IF(D113="-",0,D113)-IF(E113="-",0,E113))</f>
        <v>302534.97</v>
      </c>
    </row>
    <row r="114" spans="1:6" ht="12.75">
      <c r="A114" s="43" t="s">
        <v>164</v>
      </c>
      <c r="B114" s="64" t="s">
        <v>36</v>
      </c>
      <c r="C114" s="80" t="s">
        <v>285</v>
      </c>
      <c r="D114" s="41">
        <v>316000</v>
      </c>
      <c r="E114" s="55">
        <v>13465.03</v>
      </c>
      <c r="F114" s="44">
        <f>IF(OR(AND(E114="-",D114="-"),AND(E114=D114)),"-",IF(D114="-",0,D114)-IF(E114="-",0,E114))</f>
        <v>302534.97</v>
      </c>
    </row>
    <row r="115" spans="1:6" ht="12.75">
      <c r="A115" s="43" t="s">
        <v>265</v>
      </c>
      <c r="B115" s="64" t="s">
        <v>36</v>
      </c>
      <c r="C115" s="80" t="s">
        <v>286</v>
      </c>
      <c r="D115" s="41">
        <v>280000</v>
      </c>
      <c r="E115" s="55" t="s">
        <v>54</v>
      </c>
      <c r="F115" s="44">
        <f>IF(OR(AND(E115="-",D115="-"),AND(E115=D115)),"-",IF(D115="-",0,D115)-IF(E115="-",0,E115))</f>
        <v>280000</v>
      </c>
    </row>
    <row r="116" spans="1:6" ht="12.75">
      <c r="A116" s="43" t="s">
        <v>172</v>
      </c>
      <c r="B116" s="64" t="s">
        <v>36</v>
      </c>
      <c r="C116" s="80" t="s">
        <v>287</v>
      </c>
      <c r="D116" s="41">
        <v>22534</v>
      </c>
      <c r="E116" s="55" t="s">
        <v>54</v>
      </c>
      <c r="F116" s="44">
        <f>IF(OR(AND(E116="-",D116="-"),AND(E116=D116)),"-",IF(D116="-",0,D116)-IF(E116="-",0,E116))</f>
        <v>22534</v>
      </c>
    </row>
    <row r="117" spans="1:6" ht="12.75">
      <c r="A117" s="43" t="s">
        <v>174</v>
      </c>
      <c r="B117" s="64" t="s">
        <v>36</v>
      </c>
      <c r="C117" s="80" t="s">
        <v>288</v>
      </c>
      <c r="D117" s="41">
        <v>13466</v>
      </c>
      <c r="E117" s="55">
        <v>13465.03</v>
      </c>
      <c r="F117" s="44">
        <f>IF(OR(AND(E117="-",D117="-"),AND(E117=D117)),"-",IF(D117="-",0,D117)-IF(E117="-",0,E117))</f>
        <v>0.9699999999993452</v>
      </c>
    </row>
    <row r="118" spans="1:6" ht="12.75">
      <c r="A118" s="76" t="s">
        <v>289</v>
      </c>
      <c r="B118" s="72" t="s">
        <v>36</v>
      </c>
      <c r="C118" s="81" t="s">
        <v>290</v>
      </c>
      <c r="D118" s="73">
        <v>490700</v>
      </c>
      <c r="E118" s="74">
        <v>105750</v>
      </c>
      <c r="F118" s="75">
        <f>IF(OR(AND(E118="-",D118="-"),AND(E118=D118)),"-",IF(D118="-",0,D118)-IF(E118="-",0,E118))</f>
        <v>384950</v>
      </c>
    </row>
    <row r="119" spans="1:6" ht="12.75">
      <c r="A119" s="43" t="s">
        <v>156</v>
      </c>
      <c r="B119" s="64" t="s">
        <v>36</v>
      </c>
      <c r="C119" s="80" t="s">
        <v>291</v>
      </c>
      <c r="D119" s="41">
        <v>470700</v>
      </c>
      <c r="E119" s="55">
        <v>105750</v>
      </c>
      <c r="F119" s="44">
        <f>IF(OR(AND(E119="-",D119="-"),AND(E119=D119)),"-",IF(D119="-",0,D119)-IF(E119="-",0,E119))</f>
        <v>364950</v>
      </c>
    </row>
    <row r="120" spans="1:6" ht="12.75">
      <c r="A120" s="43" t="s">
        <v>164</v>
      </c>
      <c r="B120" s="64" t="s">
        <v>36</v>
      </c>
      <c r="C120" s="80" t="s">
        <v>292</v>
      </c>
      <c r="D120" s="41">
        <v>470700</v>
      </c>
      <c r="E120" s="55">
        <v>105750</v>
      </c>
      <c r="F120" s="44">
        <f>IF(OR(AND(E120="-",D120="-"),AND(E120=D120)),"-",IF(D120="-",0,D120)-IF(E120="-",0,E120))</f>
        <v>364950</v>
      </c>
    </row>
    <row r="121" spans="1:6" ht="12.75">
      <c r="A121" s="43" t="s">
        <v>170</v>
      </c>
      <c r="B121" s="64" t="s">
        <v>36</v>
      </c>
      <c r="C121" s="80" t="s">
        <v>293</v>
      </c>
      <c r="D121" s="41">
        <v>150000</v>
      </c>
      <c r="E121" s="55">
        <v>56250</v>
      </c>
      <c r="F121" s="44">
        <f>IF(OR(AND(E121="-",D121="-"),AND(E121=D121)),"-",IF(D121="-",0,D121)-IF(E121="-",0,E121))</f>
        <v>93750</v>
      </c>
    </row>
    <row r="122" spans="1:6" ht="12.75">
      <c r="A122" s="43" t="s">
        <v>172</v>
      </c>
      <c r="B122" s="64" t="s">
        <v>36</v>
      </c>
      <c r="C122" s="80" t="s">
        <v>294</v>
      </c>
      <c r="D122" s="41">
        <v>50700</v>
      </c>
      <c r="E122" s="55" t="s">
        <v>54</v>
      </c>
      <c r="F122" s="44">
        <f>IF(OR(AND(E122="-",D122="-"),AND(E122=D122)),"-",IF(D122="-",0,D122)-IF(E122="-",0,E122))</f>
        <v>50700</v>
      </c>
    </row>
    <row r="123" spans="1:6" ht="12.75">
      <c r="A123" s="43" t="s">
        <v>174</v>
      </c>
      <c r="B123" s="64" t="s">
        <v>36</v>
      </c>
      <c r="C123" s="80" t="s">
        <v>295</v>
      </c>
      <c r="D123" s="41">
        <v>270000</v>
      </c>
      <c r="E123" s="55">
        <v>49500</v>
      </c>
      <c r="F123" s="44">
        <f>IF(OR(AND(E123="-",D123="-"),AND(E123=D123)),"-",IF(D123="-",0,D123)-IF(E123="-",0,E123))</f>
        <v>220500</v>
      </c>
    </row>
    <row r="124" spans="1:6" ht="12.75">
      <c r="A124" s="43" t="s">
        <v>182</v>
      </c>
      <c r="B124" s="64" t="s">
        <v>36</v>
      </c>
      <c r="C124" s="80" t="s">
        <v>296</v>
      </c>
      <c r="D124" s="41">
        <v>20000</v>
      </c>
      <c r="E124" s="55" t="s">
        <v>54</v>
      </c>
      <c r="F124" s="44">
        <f>IF(OR(AND(E124="-",D124="-"),AND(E124=D124)),"-",IF(D124="-",0,D124)-IF(E124="-",0,E124))</f>
        <v>20000</v>
      </c>
    </row>
    <row r="125" spans="1:6" ht="12.75">
      <c r="A125" s="43" t="s">
        <v>186</v>
      </c>
      <c r="B125" s="64" t="s">
        <v>36</v>
      </c>
      <c r="C125" s="80" t="s">
        <v>297</v>
      </c>
      <c r="D125" s="41">
        <v>20000</v>
      </c>
      <c r="E125" s="55" t="s">
        <v>54</v>
      </c>
      <c r="F125" s="44">
        <f>IF(OR(AND(E125="-",D125="-"),AND(E125=D125)),"-",IF(D125="-",0,D125)-IF(E125="-",0,E125))</f>
        <v>20000</v>
      </c>
    </row>
    <row r="126" spans="1:6" ht="12.75">
      <c r="A126" s="76" t="s">
        <v>298</v>
      </c>
      <c r="B126" s="72" t="s">
        <v>36</v>
      </c>
      <c r="C126" s="81" t="s">
        <v>299</v>
      </c>
      <c r="D126" s="73">
        <v>43000</v>
      </c>
      <c r="E126" s="74">
        <v>4694</v>
      </c>
      <c r="F126" s="75">
        <f>IF(OR(AND(E126="-",D126="-"),AND(E126=D126)),"-",IF(D126="-",0,D126)-IF(E126="-",0,E126))</f>
        <v>38306</v>
      </c>
    </row>
    <row r="127" spans="1:6" ht="12.75">
      <c r="A127" s="43" t="s">
        <v>156</v>
      </c>
      <c r="B127" s="64" t="s">
        <v>36</v>
      </c>
      <c r="C127" s="80" t="s">
        <v>300</v>
      </c>
      <c r="D127" s="41">
        <v>43000</v>
      </c>
      <c r="E127" s="55">
        <v>4694</v>
      </c>
      <c r="F127" s="44">
        <f>IF(OR(AND(E127="-",D127="-"),AND(E127=D127)),"-",IF(D127="-",0,D127)-IF(E127="-",0,E127))</f>
        <v>38306</v>
      </c>
    </row>
    <row r="128" spans="1:6" ht="12.75">
      <c r="A128" s="43" t="s">
        <v>164</v>
      </c>
      <c r="B128" s="64" t="s">
        <v>36</v>
      </c>
      <c r="C128" s="80" t="s">
        <v>301</v>
      </c>
      <c r="D128" s="41">
        <v>43000</v>
      </c>
      <c r="E128" s="55">
        <v>4694</v>
      </c>
      <c r="F128" s="44">
        <f>IF(OR(AND(E128="-",D128="-"),AND(E128=D128)),"-",IF(D128="-",0,D128)-IF(E128="-",0,E128))</f>
        <v>38306</v>
      </c>
    </row>
    <row r="129" spans="1:6" ht="12.75">
      <c r="A129" s="43" t="s">
        <v>166</v>
      </c>
      <c r="B129" s="64" t="s">
        <v>36</v>
      </c>
      <c r="C129" s="80" t="s">
        <v>302</v>
      </c>
      <c r="D129" s="41">
        <v>10000</v>
      </c>
      <c r="E129" s="55">
        <v>1350</v>
      </c>
      <c r="F129" s="44">
        <f>IF(OR(AND(E129="-",D129="-"),AND(E129=D129)),"-",IF(D129="-",0,D129)-IF(E129="-",0,E129))</f>
        <v>8650</v>
      </c>
    </row>
    <row r="130" spans="1:6" ht="12.75">
      <c r="A130" s="43" t="s">
        <v>174</v>
      </c>
      <c r="B130" s="64" t="s">
        <v>36</v>
      </c>
      <c r="C130" s="80" t="s">
        <v>303</v>
      </c>
      <c r="D130" s="41">
        <v>33000</v>
      </c>
      <c r="E130" s="55">
        <v>3344</v>
      </c>
      <c r="F130" s="44">
        <f>IF(OR(AND(E130="-",D130="-"),AND(E130=D130)),"-",IF(D130="-",0,D130)-IF(E130="-",0,E130))</f>
        <v>29656</v>
      </c>
    </row>
    <row r="131" spans="1:6" ht="12.75">
      <c r="A131" s="76" t="s">
        <v>304</v>
      </c>
      <c r="B131" s="72" t="s">
        <v>36</v>
      </c>
      <c r="C131" s="81" t="s">
        <v>305</v>
      </c>
      <c r="D131" s="73">
        <v>43000</v>
      </c>
      <c r="E131" s="74">
        <v>4694</v>
      </c>
      <c r="F131" s="75">
        <f>IF(OR(AND(E131="-",D131="-"),AND(E131=D131)),"-",IF(D131="-",0,D131)-IF(E131="-",0,E131))</f>
        <v>38306</v>
      </c>
    </row>
    <row r="132" spans="1:6" ht="12.75">
      <c r="A132" s="43" t="s">
        <v>156</v>
      </c>
      <c r="B132" s="64" t="s">
        <v>36</v>
      </c>
      <c r="C132" s="80" t="s">
        <v>306</v>
      </c>
      <c r="D132" s="41">
        <v>43000</v>
      </c>
      <c r="E132" s="55">
        <v>4694</v>
      </c>
      <c r="F132" s="44">
        <f>IF(OR(AND(E132="-",D132="-"),AND(E132=D132)),"-",IF(D132="-",0,D132)-IF(E132="-",0,E132))</f>
        <v>38306</v>
      </c>
    </row>
    <row r="133" spans="1:6" ht="12.75">
      <c r="A133" s="43" t="s">
        <v>164</v>
      </c>
      <c r="B133" s="64" t="s">
        <v>36</v>
      </c>
      <c r="C133" s="80" t="s">
        <v>307</v>
      </c>
      <c r="D133" s="41">
        <v>43000</v>
      </c>
      <c r="E133" s="55">
        <v>4694</v>
      </c>
      <c r="F133" s="44">
        <f>IF(OR(AND(E133="-",D133="-"),AND(E133=D133)),"-",IF(D133="-",0,D133)-IF(E133="-",0,E133))</f>
        <v>38306</v>
      </c>
    </row>
    <row r="134" spans="1:6" ht="12.75">
      <c r="A134" s="43" t="s">
        <v>166</v>
      </c>
      <c r="B134" s="64" t="s">
        <v>36</v>
      </c>
      <c r="C134" s="80" t="s">
        <v>308</v>
      </c>
      <c r="D134" s="41">
        <v>10000</v>
      </c>
      <c r="E134" s="55">
        <v>1350</v>
      </c>
      <c r="F134" s="44">
        <f>IF(OR(AND(E134="-",D134="-"),AND(E134=D134)),"-",IF(D134="-",0,D134)-IF(E134="-",0,E134))</f>
        <v>8650</v>
      </c>
    </row>
    <row r="135" spans="1:6" ht="12.75">
      <c r="A135" s="43" t="s">
        <v>174</v>
      </c>
      <c r="B135" s="64" t="s">
        <v>36</v>
      </c>
      <c r="C135" s="80" t="s">
        <v>309</v>
      </c>
      <c r="D135" s="41">
        <v>33000</v>
      </c>
      <c r="E135" s="55">
        <v>3344</v>
      </c>
      <c r="F135" s="44">
        <f>IF(OR(AND(E135="-",D135="-"),AND(E135=D135)),"-",IF(D135="-",0,D135)-IF(E135="-",0,E135))</f>
        <v>29656</v>
      </c>
    </row>
    <row r="136" spans="1:6" ht="12.75">
      <c r="A136" s="76" t="s">
        <v>310</v>
      </c>
      <c r="B136" s="72" t="s">
        <v>36</v>
      </c>
      <c r="C136" s="81" t="s">
        <v>311</v>
      </c>
      <c r="D136" s="73">
        <v>1320400</v>
      </c>
      <c r="E136" s="74">
        <v>300679.01</v>
      </c>
      <c r="F136" s="75">
        <f>IF(OR(AND(E136="-",D136="-"),AND(E136=D136)),"-",IF(D136="-",0,D136)-IF(E136="-",0,E136))</f>
        <v>1019720.99</v>
      </c>
    </row>
    <row r="137" spans="1:6" ht="12.75">
      <c r="A137" s="43" t="s">
        <v>156</v>
      </c>
      <c r="B137" s="64" t="s">
        <v>36</v>
      </c>
      <c r="C137" s="80" t="s">
        <v>312</v>
      </c>
      <c r="D137" s="41">
        <v>1317300</v>
      </c>
      <c r="E137" s="55">
        <v>300679.01</v>
      </c>
      <c r="F137" s="44">
        <f>IF(OR(AND(E137="-",D137="-"),AND(E137=D137)),"-",IF(D137="-",0,D137)-IF(E137="-",0,E137))</f>
        <v>1016620.99</v>
      </c>
    </row>
    <row r="138" spans="1:6" ht="12.75">
      <c r="A138" s="43" t="s">
        <v>158</v>
      </c>
      <c r="B138" s="64" t="s">
        <v>36</v>
      </c>
      <c r="C138" s="80" t="s">
        <v>313</v>
      </c>
      <c r="D138" s="41">
        <v>907400</v>
      </c>
      <c r="E138" s="55">
        <v>173676.03</v>
      </c>
      <c r="F138" s="44">
        <f>IF(OR(AND(E138="-",D138="-"),AND(E138=D138)),"-",IF(D138="-",0,D138)-IF(E138="-",0,E138))</f>
        <v>733723.97</v>
      </c>
    </row>
    <row r="139" spans="1:6" ht="12.75">
      <c r="A139" s="43" t="s">
        <v>160</v>
      </c>
      <c r="B139" s="64" t="s">
        <v>36</v>
      </c>
      <c r="C139" s="80" t="s">
        <v>314</v>
      </c>
      <c r="D139" s="41">
        <v>694600</v>
      </c>
      <c r="E139" s="55">
        <v>134112.43</v>
      </c>
      <c r="F139" s="44">
        <f>IF(OR(AND(E139="-",D139="-"),AND(E139=D139)),"-",IF(D139="-",0,D139)-IF(E139="-",0,E139))</f>
        <v>560487.5700000001</v>
      </c>
    </row>
    <row r="140" spans="1:6" ht="12.75">
      <c r="A140" s="43" t="s">
        <v>162</v>
      </c>
      <c r="B140" s="64" t="s">
        <v>36</v>
      </c>
      <c r="C140" s="80" t="s">
        <v>315</v>
      </c>
      <c r="D140" s="41">
        <v>212800</v>
      </c>
      <c r="E140" s="55">
        <v>39563.6</v>
      </c>
      <c r="F140" s="44">
        <f>IF(OR(AND(E140="-",D140="-"),AND(E140=D140)),"-",IF(D140="-",0,D140)-IF(E140="-",0,E140))</f>
        <v>173236.4</v>
      </c>
    </row>
    <row r="141" spans="1:6" ht="12.75">
      <c r="A141" s="43" t="s">
        <v>164</v>
      </c>
      <c r="B141" s="64" t="s">
        <v>36</v>
      </c>
      <c r="C141" s="80" t="s">
        <v>316</v>
      </c>
      <c r="D141" s="41">
        <v>401900</v>
      </c>
      <c r="E141" s="55">
        <v>127002.98</v>
      </c>
      <c r="F141" s="44">
        <f>IF(OR(AND(E141="-",D141="-"),AND(E141=D141)),"-",IF(D141="-",0,D141)-IF(E141="-",0,E141))</f>
        <v>274897.02</v>
      </c>
    </row>
    <row r="142" spans="1:6" ht="12.75">
      <c r="A142" s="43" t="s">
        <v>170</v>
      </c>
      <c r="B142" s="64" t="s">
        <v>36</v>
      </c>
      <c r="C142" s="80" t="s">
        <v>317</v>
      </c>
      <c r="D142" s="41">
        <v>272300</v>
      </c>
      <c r="E142" s="55">
        <v>105500.83</v>
      </c>
      <c r="F142" s="44">
        <f>IF(OR(AND(E142="-",D142="-"),AND(E142=D142)),"-",IF(D142="-",0,D142)-IF(E142="-",0,E142))</f>
        <v>166799.16999999998</v>
      </c>
    </row>
    <row r="143" spans="1:6" ht="12.75">
      <c r="A143" s="43" t="s">
        <v>265</v>
      </c>
      <c r="B143" s="64" t="s">
        <v>36</v>
      </c>
      <c r="C143" s="80" t="s">
        <v>318</v>
      </c>
      <c r="D143" s="41">
        <v>79600</v>
      </c>
      <c r="E143" s="55">
        <v>18763.14</v>
      </c>
      <c r="F143" s="44">
        <f>IF(OR(AND(E143="-",D143="-"),AND(E143=D143)),"-",IF(D143="-",0,D143)-IF(E143="-",0,E143))</f>
        <v>60836.86</v>
      </c>
    </row>
    <row r="144" spans="1:6" ht="12.75">
      <c r="A144" s="43" t="s">
        <v>172</v>
      </c>
      <c r="B144" s="64" t="s">
        <v>36</v>
      </c>
      <c r="C144" s="80" t="s">
        <v>319</v>
      </c>
      <c r="D144" s="41">
        <v>8000</v>
      </c>
      <c r="E144" s="55" t="s">
        <v>54</v>
      </c>
      <c r="F144" s="44">
        <f>IF(OR(AND(E144="-",D144="-"),AND(E144=D144)),"-",IF(D144="-",0,D144)-IF(E144="-",0,E144))</f>
        <v>8000</v>
      </c>
    </row>
    <row r="145" spans="1:6" ht="12.75">
      <c r="A145" s="43" t="s">
        <v>174</v>
      </c>
      <c r="B145" s="64" t="s">
        <v>36</v>
      </c>
      <c r="C145" s="80" t="s">
        <v>320</v>
      </c>
      <c r="D145" s="41">
        <v>42000</v>
      </c>
      <c r="E145" s="55">
        <v>2739.01</v>
      </c>
      <c r="F145" s="44">
        <f>IF(OR(AND(E145="-",D145="-"),AND(E145=D145)),"-",IF(D145="-",0,D145)-IF(E145="-",0,E145))</f>
        <v>39260.99</v>
      </c>
    </row>
    <row r="146" spans="1:6" ht="12.75">
      <c r="A146" s="43" t="s">
        <v>180</v>
      </c>
      <c r="B146" s="64" t="s">
        <v>36</v>
      </c>
      <c r="C146" s="80" t="s">
        <v>321</v>
      </c>
      <c r="D146" s="41">
        <v>8000</v>
      </c>
      <c r="E146" s="55" t="s">
        <v>54</v>
      </c>
      <c r="F146" s="44">
        <f>IF(OR(AND(E146="-",D146="-"),AND(E146=D146)),"-",IF(D146="-",0,D146)-IF(E146="-",0,E146))</f>
        <v>8000</v>
      </c>
    </row>
    <row r="147" spans="1:6" ht="12.75">
      <c r="A147" s="43" t="s">
        <v>182</v>
      </c>
      <c r="B147" s="64" t="s">
        <v>36</v>
      </c>
      <c r="C147" s="80" t="s">
        <v>322</v>
      </c>
      <c r="D147" s="41">
        <v>3100</v>
      </c>
      <c r="E147" s="55" t="s">
        <v>54</v>
      </c>
      <c r="F147" s="44">
        <f>IF(OR(AND(E147="-",D147="-"),AND(E147=D147)),"-",IF(D147="-",0,D147)-IF(E147="-",0,E147))</f>
        <v>3100</v>
      </c>
    </row>
    <row r="148" spans="1:6" ht="12.75">
      <c r="A148" s="43" t="s">
        <v>186</v>
      </c>
      <c r="B148" s="64" t="s">
        <v>36</v>
      </c>
      <c r="C148" s="80" t="s">
        <v>323</v>
      </c>
      <c r="D148" s="41">
        <v>3100</v>
      </c>
      <c r="E148" s="55" t="s">
        <v>54</v>
      </c>
      <c r="F148" s="44">
        <f>IF(OR(AND(E148="-",D148="-"),AND(E148=D148)),"-",IF(D148="-",0,D148)-IF(E148="-",0,E148))</f>
        <v>3100</v>
      </c>
    </row>
    <row r="149" spans="1:6" ht="12.75">
      <c r="A149" s="76" t="s">
        <v>324</v>
      </c>
      <c r="B149" s="72" t="s">
        <v>36</v>
      </c>
      <c r="C149" s="81" t="s">
        <v>325</v>
      </c>
      <c r="D149" s="73">
        <v>1320400</v>
      </c>
      <c r="E149" s="74">
        <v>300679.01</v>
      </c>
      <c r="F149" s="75">
        <f>IF(OR(AND(E149="-",D149="-"),AND(E149=D149)),"-",IF(D149="-",0,D149)-IF(E149="-",0,E149))</f>
        <v>1019720.99</v>
      </c>
    </row>
    <row r="150" spans="1:6" ht="12.75">
      <c r="A150" s="43" t="s">
        <v>156</v>
      </c>
      <c r="B150" s="64" t="s">
        <v>36</v>
      </c>
      <c r="C150" s="80" t="s">
        <v>326</v>
      </c>
      <c r="D150" s="41">
        <v>1317300</v>
      </c>
      <c r="E150" s="55">
        <v>300679.01</v>
      </c>
      <c r="F150" s="44">
        <f>IF(OR(AND(E150="-",D150="-"),AND(E150=D150)),"-",IF(D150="-",0,D150)-IF(E150="-",0,E150))</f>
        <v>1016620.99</v>
      </c>
    </row>
    <row r="151" spans="1:6" ht="12.75">
      <c r="A151" s="43" t="s">
        <v>158</v>
      </c>
      <c r="B151" s="64" t="s">
        <v>36</v>
      </c>
      <c r="C151" s="80" t="s">
        <v>327</v>
      </c>
      <c r="D151" s="41">
        <v>907400</v>
      </c>
      <c r="E151" s="55">
        <v>173676.03</v>
      </c>
      <c r="F151" s="44">
        <f>IF(OR(AND(E151="-",D151="-"),AND(E151=D151)),"-",IF(D151="-",0,D151)-IF(E151="-",0,E151))</f>
        <v>733723.97</v>
      </c>
    </row>
    <row r="152" spans="1:6" ht="12.75">
      <c r="A152" s="43" t="s">
        <v>160</v>
      </c>
      <c r="B152" s="64" t="s">
        <v>36</v>
      </c>
      <c r="C152" s="80" t="s">
        <v>328</v>
      </c>
      <c r="D152" s="41">
        <v>694600</v>
      </c>
      <c r="E152" s="55">
        <v>134112.43</v>
      </c>
      <c r="F152" s="44">
        <f>IF(OR(AND(E152="-",D152="-"),AND(E152=D152)),"-",IF(D152="-",0,D152)-IF(E152="-",0,E152))</f>
        <v>560487.5700000001</v>
      </c>
    </row>
    <row r="153" spans="1:6" ht="12.75">
      <c r="A153" s="43" t="s">
        <v>162</v>
      </c>
      <c r="B153" s="64" t="s">
        <v>36</v>
      </c>
      <c r="C153" s="80" t="s">
        <v>329</v>
      </c>
      <c r="D153" s="41">
        <v>212800</v>
      </c>
      <c r="E153" s="55">
        <v>39563.6</v>
      </c>
      <c r="F153" s="44">
        <f>IF(OR(AND(E153="-",D153="-"),AND(E153=D153)),"-",IF(D153="-",0,D153)-IF(E153="-",0,E153))</f>
        <v>173236.4</v>
      </c>
    </row>
    <row r="154" spans="1:6" ht="12.75">
      <c r="A154" s="43" t="s">
        <v>164</v>
      </c>
      <c r="B154" s="64" t="s">
        <v>36</v>
      </c>
      <c r="C154" s="80" t="s">
        <v>330</v>
      </c>
      <c r="D154" s="41">
        <v>401900</v>
      </c>
      <c r="E154" s="55">
        <v>127002.98</v>
      </c>
      <c r="F154" s="44">
        <f>IF(OR(AND(E154="-",D154="-"),AND(E154=D154)),"-",IF(D154="-",0,D154)-IF(E154="-",0,E154))</f>
        <v>274897.02</v>
      </c>
    </row>
    <row r="155" spans="1:6" ht="12.75">
      <c r="A155" s="43" t="s">
        <v>170</v>
      </c>
      <c r="B155" s="64" t="s">
        <v>36</v>
      </c>
      <c r="C155" s="80" t="s">
        <v>331</v>
      </c>
      <c r="D155" s="41">
        <v>272300</v>
      </c>
      <c r="E155" s="55">
        <v>105500.83</v>
      </c>
      <c r="F155" s="44">
        <f>IF(OR(AND(E155="-",D155="-"),AND(E155=D155)),"-",IF(D155="-",0,D155)-IF(E155="-",0,E155))</f>
        <v>166799.16999999998</v>
      </c>
    </row>
    <row r="156" spans="1:6" ht="12.75">
      <c r="A156" s="43" t="s">
        <v>265</v>
      </c>
      <c r="B156" s="64" t="s">
        <v>36</v>
      </c>
      <c r="C156" s="80" t="s">
        <v>332</v>
      </c>
      <c r="D156" s="41">
        <v>79600</v>
      </c>
      <c r="E156" s="55">
        <v>18763.14</v>
      </c>
      <c r="F156" s="44">
        <f>IF(OR(AND(E156="-",D156="-"),AND(E156=D156)),"-",IF(D156="-",0,D156)-IF(E156="-",0,E156))</f>
        <v>60836.86</v>
      </c>
    </row>
    <row r="157" spans="1:6" ht="12.75">
      <c r="A157" s="43" t="s">
        <v>172</v>
      </c>
      <c r="B157" s="64" t="s">
        <v>36</v>
      </c>
      <c r="C157" s="80" t="s">
        <v>333</v>
      </c>
      <c r="D157" s="41">
        <v>8000</v>
      </c>
      <c r="E157" s="55" t="s">
        <v>54</v>
      </c>
      <c r="F157" s="44">
        <f>IF(OR(AND(E157="-",D157="-"),AND(E157=D157)),"-",IF(D157="-",0,D157)-IF(E157="-",0,E157))</f>
        <v>8000</v>
      </c>
    </row>
    <row r="158" spans="1:6" ht="12.75">
      <c r="A158" s="43" t="s">
        <v>174</v>
      </c>
      <c r="B158" s="64" t="s">
        <v>36</v>
      </c>
      <c r="C158" s="80" t="s">
        <v>334</v>
      </c>
      <c r="D158" s="41">
        <v>42000</v>
      </c>
      <c r="E158" s="55">
        <v>2739.01</v>
      </c>
      <c r="F158" s="44">
        <f>IF(OR(AND(E158="-",D158="-"),AND(E158=D158)),"-",IF(D158="-",0,D158)-IF(E158="-",0,E158))</f>
        <v>39260.99</v>
      </c>
    </row>
    <row r="159" spans="1:6" ht="12.75">
      <c r="A159" s="43" t="s">
        <v>180</v>
      </c>
      <c r="B159" s="64" t="s">
        <v>36</v>
      </c>
      <c r="C159" s="80" t="s">
        <v>335</v>
      </c>
      <c r="D159" s="41">
        <v>8000</v>
      </c>
      <c r="E159" s="55" t="s">
        <v>54</v>
      </c>
      <c r="F159" s="44">
        <f>IF(OR(AND(E159="-",D159="-"),AND(E159=D159)),"-",IF(D159="-",0,D159)-IF(E159="-",0,E159))</f>
        <v>8000</v>
      </c>
    </row>
    <row r="160" spans="1:6" ht="12.75">
      <c r="A160" s="43" t="s">
        <v>182</v>
      </c>
      <c r="B160" s="64" t="s">
        <v>36</v>
      </c>
      <c r="C160" s="80" t="s">
        <v>336</v>
      </c>
      <c r="D160" s="41">
        <v>3100</v>
      </c>
      <c r="E160" s="55" t="s">
        <v>54</v>
      </c>
      <c r="F160" s="44">
        <f>IF(OR(AND(E160="-",D160="-"),AND(E160=D160)),"-",IF(D160="-",0,D160)-IF(E160="-",0,E160))</f>
        <v>3100</v>
      </c>
    </row>
    <row r="161" spans="1:6" ht="12.75">
      <c r="A161" s="43" t="s">
        <v>186</v>
      </c>
      <c r="B161" s="64" t="s">
        <v>36</v>
      </c>
      <c r="C161" s="80" t="s">
        <v>337</v>
      </c>
      <c r="D161" s="41">
        <v>3100</v>
      </c>
      <c r="E161" s="55" t="s">
        <v>54</v>
      </c>
      <c r="F161" s="44">
        <f>IF(OR(AND(E161="-",D161="-"),AND(E161=D161)),"-",IF(D161="-",0,D161)-IF(E161="-",0,E161))</f>
        <v>3100</v>
      </c>
    </row>
    <row r="162" spans="1:6" ht="12.75">
      <c r="A162" s="76" t="s">
        <v>338</v>
      </c>
      <c r="B162" s="72" t="s">
        <v>36</v>
      </c>
      <c r="C162" s="81" t="s">
        <v>339</v>
      </c>
      <c r="D162" s="73">
        <v>230900</v>
      </c>
      <c r="E162" s="74">
        <v>18447.72</v>
      </c>
      <c r="F162" s="75">
        <f>IF(OR(AND(E162="-",D162="-"),AND(E162=D162)),"-",IF(D162="-",0,D162)-IF(E162="-",0,E162))</f>
        <v>212452.28</v>
      </c>
    </row>
    <row r="163" spans="1:6" ht="12.75">
      <c r="A163" s="43" t="s">
        <v>156</v>
      </c>
      <c r="B163" s="64" t="s">
        <v>36</v>
      </c>
      <c r="C163" s="80" t="s">
        <v>340</v>
      </c>
      <c r="D163" s="41">
        <v>230900</v>
      </c>
      <c r="E163" s="55">
        <v>18447.72</v>
      </c>
      <c r="F163" s="44">
        <f>IF(OR(AND(E163="-",D163="-"),AND(E163=D163)),"-",IF(D163="-",0,D163)-IF(E163="-",0,E163))</f>
        <v>212452.28</v>
      </c>
    </row>
    <row r="164" spans="1:6" ht="12.75">
      <c r="A164" s="43" t="s">
        <v>341</v>
      </c>
      <c r="B164" s="64" t="s">
        <v>36</v>
      </c>
      <c r="C164" s="80" t="s">
        <v>342</v>
      </c>
      <c r="D164" s="41">
        <v>230900</v>
      </c>
      <c r="E164" s="55">
        <v>18447.72</v>
      </c>
      <c r="F164" s="44">
        <f>IF(OR(AND(E164="-",D164="-"),AND(E164=D164)),"-",IF(D164="-",0,D164)-IF(E164="-",0,E164))</f>
        <v>212452.28</v>
      </c>
    </row>
    <row r="165" spans="1:6" ht="22.5">
      <c r="A165" s="43" t="s">
        <v>343</v>
      </c>
      <c r="B165" s="64" t="s">
        <v>36</v>
      </c>
      <c r="C165" s="80" t="s">
        <v>344</v>
      </c>
      <c r="D165" s="41">
        <v>230900</v>
      </c>
      <c r="E165" s="55">
        <v>18447.72</v>
      </c>
      <c r="F165" s="44">
        <f>IF(OR(AND(E165="-",D165="-"),AND(E165=D165)),"-",IF(D165="-",0,D165)-IF(E165="-",0,E165))</f>
        <v>212452.28</v>
      </c>
    </row>
    <row r="166" spans="1:6" ht="12.75">
      <c r="A166" s="76" t="s">
        <v>345</v>
      </c>
      <c r="B166" s="72" t="s">
        <v>36</v>
      </c>
      <c r="C166" s="81" t="s">
        <v>346</v>
      </c>
      <c r="D166" s="73">
        <v>230900</v>
      </c>
      <c r="E166" s="74">
        <v>18447.72</v>
      </c>
      <c r="F166" s="75">
        <f>IF(OR(AND(E166="-",D166="-"),AND(E166=D166)),"-",IF(D166="-",0,D166)-IF(E166="-",0,E166))</f>
        <v>212452.28</v>
      </c>
    </row>
    <row r="167" spans="1:6" ht="12.75">
      <c r="A167" s="43" t="s">
        <v>156</v>
      </c>
      <c r="B167" s="64" t="s">
        <v>36</v>
      </c>
      <c r="C167" s="80" t="s">
        <v>347</v>
      </c>
      <c r="D167" s="41">
        <v>230900</v>
      </c>
      <c r="E167" s="55">
        <v>18447.72</v>
      </c>
      <c r="F167" s="44">
        <f>IF(OR(AND(E167="-",D167="-"),AND(E167=D167)),"-",IF(D167="-",0,D167)-IF(E167="-",0,E167))</f>
        <v>212452.28</v>
      </c>
    </row>
    <row r="168" spans="1:6" ht="12.75">
      <c r="A168" s="43" t="s">
        <v>341</v>
      </c>
      <c r="B168" s="64" t="s">
        <v>36</v>
      </c>
      <c r="C168" s="80" t="s">
        <v>348</v>
      </c>
      <c r="D168" s="41">
        <v>230900</v>
      </c>
      <c r="E168" s="55">
        <v>18447.72</v>
      </c>
      <c r="F168" s="44">
        <f>IF(OR(AND(E168="-",D168="-"),AND(E168=D168)),"-",IF(D168="-",0,D168)-IF(E168="-",0,E168))</f>
        <v>212452.28</v>
      </c>
    </row>
    <row r="169" spans="1:6" ht="23.25" thickBot="1">
      <c r="A169" s="43" t="s">
        <v>343</v>
      </c>
      <c r="B169" s="64" t="s">
        <v>36</v>
      </c>
      <c r="C169" s="80" t="s">
        <v>349</v>
      </c>
      <c r="D169" s="41">
        <v>230900</v>
      </c>
      <c r="E169" s="55">
        <v>18447.72</v>
      </c>
      <c r="F169" s="44">
        <f>IF(OR(AND(E169="-",D169="-"),AND(E169=D169)),"-",IF(D169="-",0,D169)-IF(E169="-",0,E169))</f>
        <v>212452.28</v>
      </c>
    </row>
    <row r="170" spans="1:6" ht="9" customHeight="1" thickBot="1">
      <c r="A170" s="69"/>
      <c r="B170" s="65"/>
      <c r="C170" s="83"/>
      <c r="D170" s="86"/>
      <c r="E170" s="65"/>
      <c r="F170" s="65"/>
    </row>
    <row r="171" spans="1:6" ht="13.5" customHeight="1" thickBot="1">
      <c r="A171" s="63" t="s">
        <v>350</v>
      </c>
      <c r="B171" s="60" t="s">
        <v>351</v>
      </c>
      <c r="C171" s="84" t="s">
        <v>352</v>
      </c>
      <c r="D171" s="61">
        <v>-165000</v>
      </c>
      <c r="E171" s="61">
        <v>38104.82</v>
      </c>
      <c r="F171" s="62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9 E171:F1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1" t="s">
        <v>19</v>
      </c>
      <c r="B1" s="111"/>
      <c r="C1" s="111"/>
      <c r="D1" s="111"/>
      <c r="E1" s="111"/>
      <c r="F1" s="111"/>
    </row>
    <row r="2" spans="1:6" ht="12.75" customHeight="1">
      <c r="A2" s="103" t="s">
        <v>29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4" t="s">
        <v>4</v>
      </c>
      <c r="B4" s="91" t="s">
        <v>11</v>
      </c>
      <c r="C4" s="104" t="s">
        <v>26</v>
      </c>
      <c r="D4" s="100" t="s">
        <v>17</v>
      </c>
      <c r="E4" s="100" t="s">
        <v>12</v>
      </c>
      <c r="F4" s="97" t="s">
        <v>15</v>
      </c>
    </row>
    <row r="5" spans="1:6" ht="4.5" customHeight="1">
      <c r="A5" s="95"/>
      <c r="B5" s="92"/>
      <c r="C5" s="105"/>
      <c r="D5" s="101"/>
      <c r="E5" s="101"/>
      <c r="F5" s="98"/>
    </row>
    <row r="6" spans="1:6" ht="6" customHeight="1">
      <c r="A6" s="95"/>
      <c r="B6" s="92"/>
      <c r="C6" s="105"/>
      <c r="D6" s="101"/>
      <c r="E6" s="101"/>
      <c r="F6" s="98"/>
    </row>
    <row r="7" spans="1:6" ht="4.5" customHeight="1">
      <c r="A7" s="95"/>
      <c r="B7" s="92"/>
      <c r="C7" s="105"/>
      <c r="D7" s="101"/>
      <c r="E7" s="101"/>
      <c r="F7" s="98"/>
    </row>
    <row r="8" spans="1:6" ht="6" customHeight="1">
      <c r="A8" s="95"/>
      <c r="B8" s="92"/>
      <c r="C8" s="105"/>
      <c r="D8" s="101"/>
      <c r="E8" s="101"/>
      <c r="F8" s="98"/>
    </row>
    <row r="9" spans="1:6" ht="6" customHeight="1">
      <c r="A9" s="95"/>
      <c r="B9" s="92"/>
      <c r="C9" s="105"/>
      <c r="D9" s="101"/>
      <c r="E9" s="101"/>
      <c r="F9" s="98"/>
    </row>
    <row r="10" spans="1:6" ht="18" customHeight="1">
      <c r="A10" s="96"/>
      <c r="B10" s="93"/>
      <c r="C10" s="112"/>
      <c r="D10" s="102"/>
      <c r="E10" s="102"/>
      <c r="F10" s="9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48" t="s">
        <v>354</v>
      </c>
      <c r="B12" s="37" t="s">
        <v>355</v>
      </c>
      <c r="C12" s="47" t="s">
        <v>356</v>
      </c>
      <c r="D12" s="39">
        <v>-165000</v>
      </c>
      <c r="E12" s="39">
        <v>-38104.82</v>
      </c>
      <c r="F12" s="49">
        <v>-126895.18</v>
      </c>
    </row>
    <row r="13" spans="1:6" ht="12.75">
      <c r="A13" s="50" t="s">
        <v>357</v>
      </c>
      <c r="B13" s="54" t="s">
        <v>358</v>
      </c>
      <c r="C13" s="53" t="s">
        <v>359</v>
      </c>
      <c r="D13" s="52">
        <v>-165000</v>
      </c>
      <c r="E13" s="52">
        <v>-38104.82</v>
      </c>
      <c r="F13" s="51">
        <v>-126895.18</v>
      </c>
    </row>
    <row r="14" spans="1:6" ht="22.5">
      <c r="A14" s="48" t="s">
        <v>360</v>
      </c>
      <c r="B14" s="37" t="s">
        <v>358</v>
      </c>
      <c r="C14" s="47" t="s">
        <v>361</v>
      </c>
      <c r="D14" s="39">
        <v>-165000</v>
      </c>
      <c r="E14" s="39">
        <v>-38104.82</v>
      </c>
      <c r="F14" s="49">
        <v>-126895.18</v>
      </c>
    </row>
    <row r="15" spans="1:6" ht="12.75">
      <c r="A15" s="48" t="s">
        <v>362</v>
      </c>
      <c r="B15" s="37" t="s">
        <v>363</v>
      </c>
      <c r="C15" s="47" t="s">
        <v>364</v>
      </c>
      <c r="D15" s="39">
        <v>6475176</v>
      </c>
      <c r="E15" s="39">
        <v>-1344823.74</v>
      </c>
      <c r="F15" s="49" t="s">
        <v>353</v>
      </c>
    </row>
    <row r="16" spans="1:6" ht="22.5">
      <c r="A16" s="48" t="s">
        <v>365</v>
      </c>
      <c r="B16" s="37"/>
      <c r="C16" s="47" t="s">
        <v>364</v>
      </c>
      <c r="D16" s="39">
        <v>6475176</v>
      </c>
      <c r="E16" s="39">
        <v>-1344823.74</v>
      </c>
      <c r="F16" s="49" t="s">
        <v>353</v>
      </c>
    </row>
    <row r="17" spans="1:6" ht="22.5">
      <c r="A17" s="42" t="s">
        <v>366</v>
      </c>
      <c r="B17" s="37"/>
      <c r="C17" s="47" t="s">
        <v>367</v>
      </c>
      <c r="D17" s="39">
        <v>6475176</v>
      </c>
      <c r="E17" s="39">
        <v>-1344823.74</v>
      </c>
      <c r="F17" s="49" t="s">
        <v>353</v>
      </c>
    </row>
    <row r="18" spans="1:6" ht="12.75">
      <c r="A18" s="48" t="s">
        <v>368</v>
      </c>
      <c r="B18" s="37" t="s">
        <v>369</v>
      </c>
      <c r="C18" s="47" t="s">
        <v>370</v>
      </c>
      <c r="D18" s="39">
        <v>-6640176</v>
      </c>
      <c r="E18" s="39">
        <v>1306718.92</v>
      </c>
      <c r="F18" s="49" t="s">
        <v>353</v>
      </c>
    </row>
    <row r="19" spans="1:6" ht="22.5">
      <c r="A19" s="48" t="s">
        <v>365</v>
      </c>
      <c r="B19" s="37"/>
      <c r="C19" s="47" t="s">
        <v>370</v>
      </c>
      <c r="D19" s="39">
        <v>-6640176</v>
      </c>
      <c r="E19" s="39">
        <v>1306718.92</v>
      </c>
      <c r="F19" s="49" t="s">
        <v>353</v>
      </c>
    </row>
    <row r="20" spans="1:6" ht="22.5">
      <c r="A20" s="42" t="s">
        <v>371</v>
      </c>
      <c r="B20" s="37"/>
      <c r="C20" s="47" t="s">
        <v>372</v>
      </c>
      <c r="D20" s="39">
        <v>-6640176</v>
      </c>
      <c r="E20" s="39">
        <v>1306718.92</v>
      </c>
      <c r="F20" s="49" t="s">
        <v>353</v>
      </c>
    </row>
    <row r="21" spans="1:6" ht="45.75" thickBot="1">
      <c r="A21" s="48" t="s">
        <v>373</v>
      </c>
      <c r="B21" s="37" t="s">
        <v>358</v>
      </c>
      <c r="C21" s="47" t="s">
        <v>374</v>
      </c>
      <c r="D21" s="39" t="s">
        <v>54</v>
      </c>
      <c r="E21" s="39" t="s">
        <v>54</v>
      </c>
      <c r="F21" s="49" t="s">
        <v>54</v>
      </c>
    </row>
    <row r="22" spans="1:6" ht="12.75" customHeight="1">
      <c r="A22" s="71"/>
      <c r="B22" s="70"/>
      <c r="C22" s="67"/>
      <c r="D22" s="66"/>
      <c r="E22" s="66"/>
      <c r="F22" s="68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375</v>
      </c>
      <c r="B1" s="1" t="s">
        <v>2</v>
      </c>
    </row>
    <row r="2" spans="1:2" ht="12.75">
      <c r="A2" t="s">
        <v>376</v>
      </c>
      <c r="B2" s="1" t="s">
        <v>377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Ольга</cp:lastModifiedBy>
  <cp:lastPrinted>2006-02-27T09:42:44Z</cp:lastPrinted>
  <dcterms:created xsi:type="dcterms:W3CDTF">1999-06-18T11:49:53Z</dcterms:created>
  <dcterms:modified xsi:type="dcterms:W3CDTF">2013-04-03T12:02:53Z</dcterms:modified>
  <cp:category/>
  <cp:version/>
  <cp:contentType/>
  <cp:contentStatus/>
</cp:coreProperties>
</file>