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Доходы!$A$83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4519" refMode="R1C1"/>
</workbook>
</file>

<file path=xl/calcChain.xml><?xml version="1.0" encoding="utf-8"?>
<calcChain xmlns="http://schemas.openxmlformats.org/spreadsheetml/2006/main">
  <c r="F151" i="8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3" i="7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<sst xmlns="http://schemas.openxmlformats.org/spreadsheetml/2006/main" count="741" uniqueCount="390">
  <si>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</si>
  <si>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</si>
  <si>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</si>
  <si>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</si>
  <si>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</si>
  <si>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</si>
  <si>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</si>
  <si>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</si>
  <si>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</si>
  <si>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</si>
  <si>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</si>
  <si>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</si>
  <si>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</si>
  <si>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</si>
  <si>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</si>
  <si>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</si>
  <si>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</si>
  <si>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</si>
  <si>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</si>
  <si>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</si>
  <si>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</si>
  <si>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</si>
  <si>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</si>
  <si>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</si>
  <si>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</si>
  <si>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</si>
  <si>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</si>
  <si>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</si>
  <si>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</si>
  <si>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</si>
  <si>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</si>
  <si>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01.12.2016 г.</t>
  </si>
  <si>
    <t>01.12.2016</t>
  </si>
  <si>
    <t>Комитет финансов Лужского муниципального района Ленинградской области</t>
  </si>
  <si>
    <t>Ретюнское сельское поселение</t>
  </si>
  <si>
    <t>Периодичность: годовая</t>
  </si>
  <si>
    <t>Единица измерения: руб.</t>
  </si>
  <si>
    <t>009</t>
  </si>
  <si>
    <t>41633488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</si>
  <si>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</si>
  <si>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</si>
  <si>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</si>
  <si>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</si>
  <si>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</si>
  <si>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</si>
  <si>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</si>
  <si>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</si>
  <si>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</si>
  <si>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</si>
  <si>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</si>
  <si>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</si>
  <si>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</si>
  <si>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</si>
  <si>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</si>
  <si>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</si>
  <si>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</si>
  <si>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</si>
  <si>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</si>
  <si>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</si>
  <si>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</si>
  <si>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</si>
  <si>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</si>
  <si>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</si>
  <si>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</si>
  <si>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</si>
  <si>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</si>
  <si>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</si>
  <si>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</si>
  <si>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</si>
  <si>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</si>
  <si>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</si>
  <si>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</si>
  <si>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</si>
  <si>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</si>
  <si>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</si>
  <si>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</si>
  <si>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</si>
  <si>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</si>
  <si>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</si>
  <si>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</si>
  <si>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</si>
  <si>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</si>
  <si>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</si>
  <si>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</si>
  <si>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</si>
  <si>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</si>
  <si>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</si>
  <si>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</si>
  <si>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</si>
  <si>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</si>
  <si>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</si>
  <si>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</si>
  <si>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</si>
  <si>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</si>
  <si>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</si>
  <si>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</si>
  <si>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</si>
  <si>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</si>
  <si>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</si>
  <si>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</si>
  <si>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</si>
  <si>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</si>
  <si>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</si>
  <si>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</si>
  <si>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</si>
  <si>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</si>
  <si>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</si>
  <si>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</si>
  <si>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009 11105070000000120</t>
  </si>
  <si>
    <t>Доходы от сдачи в аренду имущества, составляющего казну сельских поселений (за исключением земельных участков)</t>
  </si>
  <si>
    <t>009 11105075100000120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</si>
  <si>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</si>
  <si>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</si>
  <si>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</si>
  <si>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</si>
  <si>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</si>
  <si>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</si>
  <si>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(РАБОТ)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</si>
  <si>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</si>
  <si>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</si>
  <si>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</si>
  <si>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</si>
  <si>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</si>
  <si>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</si>
  <si>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</si>
  <si>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Доходы от компенсации затрат государства</t>
  </si>
  <si>
    <t>009 11302000000000130</t>
  </si>
  <si>
    <t>Прочие доходы от компенсации затрат государства</t>
  </si>
  <si>
    <t>009 11302990000000130</t>
  </si>
  <si>
    <t>Прочие доходы от компенсации затрат бюджетов сельских поселений</t>
  </si>
  <si>
    <t>009 11302995100000130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</si>
  <si>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</si>
  <si>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</si>
  <si>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</si>
  <si>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</si>
  <si>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субъектов Российской Федерации и муниципальных образований</t>
  </si>
  <si>
    <t>009 20201000000000151</t>
  </si>
  <si>
    <t>Дотации на выравнивание бюджетной обеспеченности</t>
  </si>
  <si>
    <t>009 20201001000000151</t>
  </si>
  <si>
    <t>Дотации бюджетам сельских поселений на выравнивание бюджетной обеспеченности</t>
  </si>
  <si>
    <t>009 20201001100000151</t>
  </si>
  <si>
    <t>Субсидии бюджетам бюджетной системы Российской Федерации (межбюджетные субсидии)</t>
  </si>
  <si>
    <t>009 20202000000000151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</si>
  <si>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</si>
  <si>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009 20202216000000151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</si>
  <si>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</si>
  <si>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009 20202216100000151</t>
  </si>
  <si>
    <t>Прочие субсидии</t>
  </si>
  <si>
    <t>009 20202999000000151</t>
  </si>
  <si>
    <t>Прочие субсидии бюджетам сельских поселений</t>
  </si>
  <si>
    <t>009 20202999100000151</t>
  </si>
  <si>
    <t>Субвенции бюджетам субъектов Российской Федерации и муниципальных образований</t>
  </si>
  <si>
    <t>009 20203000000000151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</si>
  <si>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</si>
  <si>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009 20203015000000151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</si>
  <si>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</si>
  <si>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009 20203015100000151</t>
  </si>
  <si>
    <t>Субвенции местным бюджетам на выполнение передаваемых полномочий субъектов Российской Федерации</t>
  </si>
  <si>
    <t>009 20203024000000151</t>
  </si>
  <si>
    <t>Субвенции бюджетам сельских поселений на выполнение передаваемых полномочий субъектов Российской Федерации</t>
  </si>
  <si>
    <t>009 20203024100000151</t>
  </si>
  <si>
    <t>Иные межбюджетные трансферты</t>
  </si>
  <si>
    <t>009 20204000000000151</t>
  </si>
  <si>
    <t>Прочие межбюджетные трансферты, передаваемые бюджетам</t>
  </si>
  <si>
    <t>009 20204999000000151</t>
  </si>
  <si>
    <t>Прочие межбюджетные трансферты, передаваемые бюджетам сельских поселений</t>
  </si>
  <si>
    <t>009 20204999100000151</t>
  </si>
  <si>
    <t>ВОЗВРАТ ОСТАТКОВ СУБСИДИЙ, СУБВЕНЦИЙ И ИНЫХ МЕЖБЮДЖЕТНЫХ ТРАНСФЕРТОВ, ИМЕЮЩИХ ЦЕЛЕВОЕ НАЗНАЧЕНИЕ, ПРОШЛЫХ ЛЕТ</t>
  </si>
  <si>
    <t>009 21900000000000000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</si>
  <si>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</si>
  <si>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009 21905000100000151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</si>
  <si>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</si>
  <si>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</si>
  <si>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</si>
  <si>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</si>
  <si>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</si>
  <si>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</si>
  <si>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</si>
  <si>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</si>
  <si>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</si>
  <si>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</si>
  <si>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</si>
  <si>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</si>
  <si>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</si>
  <si>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</si>
  <si>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</si>
  <si>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</si>
  <si>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</si>
  <si>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</si>
  <si>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</si>
  <si>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</si>
  <si>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</si>
  <si>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</si>
  <si>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</si>
  <si>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</si>
  <si>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</si>
  <si>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</si>
  <si>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</si>
  <si>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</si>
  <si>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</si>
  <si>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</si>
  <si>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</si>
  <si>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</si>
  <si>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</si>
  <si>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</si>
  <si>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</si>
  <si>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</si>
  <si>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</si>
  <si>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</si>
  <si>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</si>
  <si>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</si>
  <si>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</si>
  <si>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</si>
  <si>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</si>
  <si>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</si>
  <si>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</si>
  <si>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</si>
  <si>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</si>
  <si>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</si>
  <si>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</si>
  <si>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</si>
  <si>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</si>
  <si>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</si>
  <si>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</si>
  <si>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</si>
  <si>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</si>
  <si>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</si>
  <si>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</si>
  <si>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</si>
  <si>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</si>
  <si>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</si>
  <si>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</si>
  <si>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</si>
  <si>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</si>
  <si>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</si>
  <si>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</si>
  <si>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</si>
  <si>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</si>
  <si>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</si>
  <si>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</si>
  <si>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</si>
  <si>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</si>
  <si>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</si>
  <si>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</si>
  <si>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</si>
  <si>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</si>
  <si>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</si>
  <si>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</si>
  <si>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</si>
  <si>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</si>
  <si>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</si>
  <si>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</si>
  <si>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</si>
  <si>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</si>
  <si>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</si>
  <si>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</si>
  <si>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</si>
  <si>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</si>
  <si>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</si>
  <si>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</si>
  <si>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</si>
  <si>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</si>
  <si>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</si>
  <si>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</si>
  <si>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</si>
  <si>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</si>
  <si>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</si>
  <si>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</si>
  <si>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</si>
  <si>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</si>
  <si>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</si>
  <si>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</si>
  <si>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</si>
  <si>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</si>
  <si>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</si>
  <si>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</si>
  <si>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</si>
  <si>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</si>
  <si>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</si>
  <si>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</si>
  <si>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</si>
  <si>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</si>
  <si>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</si>
  <si>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</si>
  <si>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</si>
  <si>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</si>
  <si>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</si>
  <si>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</si>
  <si>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</si>
  <si>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</si>
  <si>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</si>
  <si>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</si>
  <si>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</si>
  <si>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</si>
  <si>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</si>
  <si>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</si>
  <si>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</si>
  <si>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</si>
  <si>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</si>
  <si>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</si>
  <si>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</si>
  <si>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</si>
  <si>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</si>
  <si>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</si>
  <si>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</si>
  <si>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</si>
  <si>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</si>
  <si>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</si>
  <si>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</si>
  <si>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</si>
  <si>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</si>
  <si>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</si>
  <si>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</si>
  <si>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</si>
  <si>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</si>
  <si>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 и оздоровление детей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</si>
  <si>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</si>
  <si>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</si>
  <si>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</si>
  <si>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</si>
  <si>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</si>
  <si>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</si>
  <si>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</si>
  <si>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</si>
  <si>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</si>
  <si>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</si>
  <si>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</si>
  <si>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</si>
  <si>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</si>
  <si>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</si>
  <si>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</si>
  <si>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000 0800 0000000000 243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</si>
  <si>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</si>
  <si>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</si>
  <si>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</si>
  <si>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</si>
  <si>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</si>
  <si>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</si>
  <si>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</si>
  <si>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</si>
  <si>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</si>
  <si>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</si>
  <si>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</si>
  <si>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</si>
  <si>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</si>
  <si>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</si>
  <si>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</si>
  <si>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</si>
  <si>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</si>
  <si>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</si>
  <si>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</si>
  <si>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</si>
  <si>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</si>
  <si>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</si>
  <si>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</si>
  <si>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</si>
  <si>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</si>
  <si>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</si>
  <si>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</si>
  <si>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</si>
  <si>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</si>
  <si>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</si>
  <si>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</si>
  <si>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</si>
  <si>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</si>
  <si>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</si>
  <si>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</si>
  <si>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</si>
  <si>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</si>
  <si>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</si>
  <si>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</si>
  <si>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</si>
  <si>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</si>
  <si>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</si>
  <si>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</si>
  <si>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</si>
  <si>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</si>
  <si>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</si>
  <si>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</si>
  <si>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</si>
  <si>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</si>
  <si>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</si>
  <si>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</si>
  <si>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EXPORT_SRC_KIND</t>
  </si>
  <si>
    <t>СБС</t>
  </si>
  <si>
    <t>EXPORT_PARAM_SRC_KIND</t>
  </si>
  <si>
    <t>EXPORT_SRC_CODE</t>
  </si>
  <si>
    <t>12091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</si>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</sst>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VariousPropertyBits" ax:value="8388635"/>
  <ax:ocxPr ax:name="Caption" ax:value="Выгрузить"/>
  <ax:ocxPr ax:name="Size" ax:value="2540;847"/>
  <ax:ocxPr ax:name="FontName" ax:value="Arial Cyr"/>
  <ax:ocxPr ax:name="FontHeight" ax:value="180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84"/>
  <sheetViews>
    <sheetView showGridLines="0" tabSelected="1" workbookViewId="0">
      <selection activeCell="A2" sqref="A2:D2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6"/>
      <c r="B1" s="116"/>
      <c r="C1" s="116"/>
      <c r="D1" s="116"/>
      <c r="E1" s="3"/>
      <c r="F1" s="4"/>
      <c r="H1" s="1" t="s">
        <v>30</v>
      </c>
    </row>
    <row r="2" spans="1:8" ht="15.4" customHeight="1" thickBot="1">
      <c r="A2" s="116" t="s">
        <v>27</v>
      </c>
      <c r="B2" s="116"/>
      <c r="C2" s="116"/>
      <c r="D2" s="116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>
      <c r="A4" s="117" t="s">
        <v>31</v>
      </c>
      <c r="B4" s="117"/>
      <c r="C4" s="117"/>
      <c r="D4" s="117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39</v>
      </c>
    </row>
    <row r="6" spans="1:8">
      <c r="A6" s="6" t="s">
        <v>22</v>
      </c>
      <c r="B6" s="118" t="s">
        <v>33</v>
      </c>
      <c r="C6" s="119"/>
      <c r="D6" s="119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20" t="s">
        <v>34</v>
      </c>
      <c r="C7" s="120"/>
      <c r="D7" s="120"/>
      <c r="E7" s="35" t="s">
        <v>29</v>
      </c>
      <c r="F7" s="36" t="s">
        <v>38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21" t="s">
        <v>20</v>
      </c>
      <c r="B10" s="121"/>
      <c r="C10" s="121"/>
      <c r="D10" s="121"/>
      <c r="E10" s="25"/>
      <c r="F10" s="11"/>
    </row>
    <row r="11" spans="1:8" ht="4.1500000000000004" customHeight="1">
      <c r="A11" s="104" t="s">
        <v>4</v>
      </c>
      <c r="B11" s="107" t="s">
        <v>11</v>
      </c>
      <c r="C11" s="107" t="s">
        <v>24</v>
      </c>
      <c r="D11" s="110" t="s">
        <v>17</v>
      </c>
      <c r="E11" s="110" t="s">
        <v>12</v>
      </c>
      <c r="F11" s="113" t="s">
        <v>15</v>
      </c>
    </row>
    <row r="12" spans="1:8" ht="3.6" customHeight="1">
      <c r="A12" s="105"/>
      <c r="B12" s="108"/>
      <c r="C12" s="108"/>
      <c r="D12" s="111"/>
      <c r="E12" s="111"/>
      <c r="F12" s="114"/>
    </row>
    <row r="13" spans="1:8" ht="3" customHeight="1">
      <c r="A13" s="105"/>
      <c r="B13" s="108"/>
      <c r="C13" s="108"/>
      <c r="D13" s="111"/>
      <c r="E13" s="111"/>
      <c r="F13" s="114"/>
    </row>
    <row r="14" spans="1:8" ht="3" customHeight="1">
      <c r="A14" s="105"/>
      <c r="B14" s="108"/>
      <c r="C14" s="108"/>
      <c r="D14" s="111"/>
      <c r="E14" s="111"/>
      <c r="F14" s="114"/>
    </row>
    <row r="15" spans="1:8" ht="3" customHeight="1">
      <c r="A15" s="105"/>
      <c r="B15" s="108"/>
      <c r="C15" s="108"/>
      <c r="D15" s="111"/>
      <c r="E15" s="111"/>
      <c r="F15" s="114"/>
    </row>
    <row r="16" spans="1:8" ht="3" customHeight="1">
      <c r="A16" s="105"/>
      <c r="B16" s="108"/>
      <c r="C16" s="108"/>
      <c r="D16" s="111"/>
      <c r="E16" s="111"/>
      <c r="F16" s="114"/>
    </row>
    <row r="17" spans="1:6" ht="23.45" customHeight="1">
      <c r="A17" s="106"/>
      <c r="B17" s="109"/>
      <c r="C17" s="109"/>
      <c r="D17" s="112"/>
      <c r="E17" s="112"/>
      <c r="F17" s="115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42</v>
      </c>
      <c r="D19" s="39">
        <v>18890756.600000001</v>
      </c>
      <c r="E19" s="38">
        <v>18114832.59</v>
      </c>
      <c r="F19" s="39">
        <f>IF(OR(D19="-",E19=D19),"-",D19-IF(E19="-",0,E19))</f>
        <v>775924.01000000164</v>
      </c>
    </row>
    <row r="20" spans="1:6">
      <c r="A20" s="50" t="s">
        <v>43</v>
      </c>
      <c r="B20" s="44"/>
      <c r="C20" s="81"/>
      <c r="D20" s="46"/>
      <c r="E20" s="46"/>
      <c r="F20" s="48"/>
    </row>
    <row r="21" spans="1:6">
      <c r="A21" s="51" t="s">
        <v>44</v>
      </c>
      <c r="B21" s="45" t="s">
        <v>10</v>
      </c>
      <c r="C21" s="82" t="s">
        <v>45</v>
      </c>
      <c r="D21" s="47">
        <v>4744600</v>
      </c>
      <c r="E21" s="47">
        <v>4378900.45</v>
      </c>
      <c r="F21" s="49">
        <f t="shared" ref="F21:F52" si="0">IF(OR(D21="-",E21=D21),"-",D21-IF(E21="-",0,E21))</f>
        <v>365699.54999999981</v>
      </c>
    </row>
    <row r="22" spans="1:6">
      <c r="A22" s="51" t="s">
        <v>46</v>
      </c>
      <c r="B22" s="45" t="s">
        <v>10</v>
      </c>
      <c r="C22" s="82" t="s">
        <v>47</v>
      </c>
      <c r="D22" s="47">
        <v>1285400</v>
      </c>
      <c r="E22" s="47">
        <v>1122483.8899999999</v>
      </c>
      <c r="F22" s="49">
        <f t="shared" si="0"/>
        <v>162916.1100000001</v>
      </c>
    </row>
    <row r="23" spans="1:6">
      <c r="A23" s="51" t="s">
        <v>48</v>
      </c>
      <c r="B23" s="45" t="s">
        <v>10</v>
      </c>
      <c r="C23" s="82" t="s">
        <v>49</v>
      </c>
      <c r="D23" s="47">
        <v>1285400</v>
      </c>
      <c r="E23" s="47">
        <v>1122483.8899999999</v>
      </c>
      <c r="F23" s="49">
        <f t="shared" si="0"/>
        <v>162916.1100000001</v>
      </c>
    </row>
    <row r="24" spans="1:6" ht="67.5">
      <c r="A24" s="102" t="s">
        <v>50</v>
      </c>
      <c r="B24" s="45" t="s">
        <v>10</v>
      </c>
      <c r="C24" s="82" t="s">
        <v>51</v>
      </c>
      <c r="D24" s="47">
        <v>1285400</v>
      </c>
      <c r="E24" s="47">
        <v>1122283.8899999999</v>
      </c>
      <c r="F24" s="49">
        <f t="shared" si="0"/>
        <v>163116.1100000001</v>
      </c>
    </row>
    <row r="25" spans="1:6" ht="90">
      <c r="A25" s="102" t="s">
        <v>52</v>
      </c>
      <c r="B25" s="45" t="s">
        <v>10</v>
      </c>
      <c r="C25" s="82" t="s">
        <v>53</v>
      </c>
      <c r="D25" s="47" t="s">
        <v>54</v>
      </c>
      <c r="E25" s="47">
        <v>1122275.8</v>
      </c>
      <c r="F25" s="49" t="str">
        <f t="shared" si="0"/>
        <v>-</v>
      </c>
    </row>
    <row r="26" spans="1:6" ht="67.5">
      <c r="A26" s="102" t="s">
        <v>55</v>
      </c>
      <c r="B26" s="45" t="s">
        <v>10</v>
      </c>
      <c r="C26" s="82" t="s">
        <v>56</v>
      </c>
      <c r="D26" s="47" t="s">
        <v>54</v>
      </c>
      <c r="E26" s="47">
        <v>8.09</v>
      </c>
      <c r="F26" s="49" t="str">
        <f t="shared" si="0"/>
        <v>-</v>
      </c>
    </row>
    <row r="27" spans="1:6" ht="33.75">
      <c r="A27" s="51" t="s">
        <v>57</v>
      </c>
      <c r="B27" s="45" t="s">
        <v>10</v>
      </c>
      <c r="C27" s="82" t="s">
        <v>58</v>
      </c>
      <c r="D27" s="47" t="s">
        <v>54</v>
      </c>
      <c r="E27" s="47">
        <v>200</v>
      </c>
      <c r="F27" s="49" t="str">
        <f t="shared" si="0"/>
        <v>-</v>
      </c>
    </row>
    <row r="28" spans="1:6" ht="67.5">
      <c r="A28" s="51" t="s">
        <v>59</v>
      </c>
      <c r="B28" s="45" t="s">
        <v>10</v>
      </c>
      <c r="C28" s="82" t="s">
        <v>60</v>
      </c>
      <c r="D28" s="47" t="s">
        <v>54</v>
      </c>
      <c r="E28" s="47">
        <v>200</v>
      </c>
      <c r="F28" s="49" t="str">
        <f t="shared" si="0"/>
        <v>-</v>
      </c>
    </row>
    <row r="29" spans="1:6" ht="33.75">
      <c r="A29" s="51" t="s">
        <v>61</v>
      </c>
      <c r="B29" s="45" t="s">
        <v>10</v>
      </c>
      <c r="C29" s="82" t="s">
        <v>62</v>
      </c>
      <c r="D29" s="47">
        <v>1082200</v>
      </c>
      <c r="E29" s="47">
        <v>972716.88</v>
      </c>
      <c r="F29" s="49">
        <f t="shared" si="0"/>
        <v>109483.12</v>
      </c>
    </row>
    <row r="30" spans="1:6" ht="22.5">
      <c r="A30" s="51" t="s">
        <v>63</v>
      </c>
      <c r="B30" s="45" t="s">
        <v>10</v>
      </c>
      <c r="C30" s="82" t="s">
        <v>64</v>
      </c>
      <c r="D30" s="47">
        <v>1082200</v>
      </c>
      <c r="E30" s="47">
        <v>972716.88</v>
      </c>
      <c r="F30" s="49">
        <f t="shared" si="0"/>
        <v>109483.12</v>
      </c>
    </row>
    <row r="31" spans="1:6" ht="67.5">
      <c r="A31" s="51" t="s">
        <v>65</v>
      </c>
      <c r="B31" s="45" t="s">
        <v>10</v>
      </c>
      <c r="C31" s="82" t="s">
        <v>66</v>
      </c>
      <c r="D31" s="47" t="s">
        <v>54</v>
      </c>
      <c r="E31" s="47">
        <v>333364.11</v>
      </c>
      <c r="F31" s="49" t="str">
        <f t="shared" si="0"/>
        <v>-</v>
      </c>
    </row>
    <row r="32" spans="1:6" ht="78.75">
      <c r="A32" s="102" t="s">
        <v>67</v>
      </c>
      <c r="B32" s="45" t="s">
        <v>10</v>
      </c>
      <c r="C32" s="82" t="s">
        <v>68</v>
      </c>
      <c r="D32" s="47" t="s">
        <v>54</v>
      </c>
      <c r="E32" s="47">
        <v>5224.95</v>
      </c>
      <c r="F32" s="49" t="str">
        <f t="shared" si="0"/>
        <v>-</v>
      </c>
    </row>
    <row r="33" spans="1:6" ht="67.5">
      <c r="A33" s="51" t="s">
        <v>69</v>
      </c>
      <c r="B33" s="45" t="s">
        <v>10</v>
      </c>
      <c r="C33" s="82" t="s">
        <v>70</v>
      </c>
      <c r="D33" s="47">
        <v>1082200</v>
      </c>
      <c r="E33" s="47">
        <v>685018.93</v>
      </c>
      <c r="F33" s="49">
        <f t="shared" si="0"/>
        <v>397181.06999999995</v>
      </c>
    </row>
    <row r="34" spans="1:6" ht="67.5">
      <c r="A34" s="51" t="s">
        <v>71</v>
      </c>
      <c r="B34" s="45" t="s">
        <v>10</v>
      </c>
      <c r="C34" s="82" t="s">
        <v>72</v>
      </c>
      <c r="D34" s="47" t="s">
        <v>54</v>
      </c>
      <c r="E34" s="47">
        <v>-50891.11</v>
      </c>
      <c r="F34" s="49" t="str">
        <f t="shared" si="0"/>
        <v>-</v>
      </c>
    </row>
    <row r="35" spans="1:6">
      <c r="A35" s="51" t="s">
        <v>73</v>
      </c>
      <c r="B35" s="45" t="s">
        <v>10</v>
      </c>
      <c r="C35" s="82" t="s">
        <v>74</v>
      </c>
      <c r="D35" s="47">
        <v>1926000</v>
      </c>
      <c r="E35" s="47">
        <v>1752858.97</v>
      </c>
      <c r="F35" s="49">
        <f t="shared" si="0"/>
        <v>173141.03000000003</v>
      </c>
    </row>
    <row r="36" spans="1:6">
      <c r="A36" s="51" t="s">
        <v>75</v>
      </c>
      <c r="B36" s="45" t="s">
        <v>10</v>
      </c>
      <c r="C36" s="82" t="s">
        <v>76</v>
      </c>
      <c r="D36" s="47">
        <v>146000</v>
      </c>
      <c r="E36" s="47">
        <v>181733.53</v>
      </c>
      <c r="F36" s="49">
        <f t="shared" si="0"/>
        <v>-35733.53</v>
      </c>
    </row>
    <row r="37" spans="1:6" ht="33.75">
      <c r="A37" s="51" t="s">
        <v>77</v>
      </c>
      <c r="B37" s="45" t="s">
        <v>10</v>
      </c>
      <c r="C37" s="82" t="s">
        <v>78</v>
      </c>
      <c r="D37" s="47">
        <v>146000</v>
      </c>
      <c r="E37" s="47">
        <v>181733.53</v>
      </c>
      <c r="F37" s="49">
        <f t="shared" si="0"/>
        <v>-35733.53</v>
      </c>
    </row>
    <row r="38" spans="1:6" ht="67.5">
      <c r="A38" s="51" t="s">
        <v>79</v>
      </c>
      <c r="B38" s="45" t="s">
        <v>10</v>
      </c>
      <c r="C38" s="82" t="s">
        <v>80</v>
      </c>
      <c r="D38" s="47" t="s">
        <v>54</v>
      </c>
      <c r="E38" s="47">
        <v>179022.23</v>
      </c>
      <c r="F38" s="49" t="str">
        <f t="shared" si="0"/>
        <v>-</v>
      </c>
    </row>
    <row r="39" spans="1:6" ht="45">
      <c r="A39" s="51" t="s">
        <v>81</v>
      </c>
      <c r="B39" s="45" t="s">
        <v>10</v>
      </c>
      <c r="C39" s="82" t="s">
        <v>82</v>
      </c>
      <c r="D39" s="47" t="s">
        <v>54</v>
      </c>
      <c r="E39" s="47">
        <v>2711.3</v>
      </c>
      <c r="F39" s="49" t="str">
        <f t="shared" si="0"/>
        <v>-</v>
      </c>
    </row>
    <row r="40" spans="1:6">
      <c r="A40" s="51" t="s">
        <v>83</v>
      </c>
      <c r="B40" s="45" t="s">
        <v>10</v>
      </c>
      <c r="C40" s="82" t="s">
        <v>84</v>
      </c>
      <c r="D40" s="47">
        <v>1780000</v>
      </c>
      <c r="E40" s="47">
        <v>1571125.44</v>
      </c>
      <c r="F40" s="49">
        <f t="shared" si="0"/>
        <v>208874.56000000006</v>
      </c>
    </row>
    <row r="41" spans="1:6">
      <c r="A41" s="51" t="s">
        <v>85</v>
      </c>
      <c r="B41" s="45" t="s">
        <v>10</v>
      </c>
      <c r="C41" s="82" t="s">
        <v>86</v>
      </c>
      <c r="D41" s="47">
        <v>760000</v>
      </c>
      <c r="E41" s="47">
        <v>738811</v>
      </c>
      <c r="F41" s="49">
        <f t="shared" si="0"/>
        <v>21189</v>
      </c>
    </row>
    <row r="42" spans="1:6" ht="33.75">
      <c r="A42" s="51" t="s">
        <v>87</v>
      </c>
      <c r="B42" s="45" t="s">
        <v>10</v>
      </c>
      <c r="C42" s="82" t="s">
        <v>88</v>
      </c>
      <c r="D42" s="47">
        <v>760000</v>
      </c>
      <c r="E42" s="47">
        <v>738811</v>
      </c>
      <c r="F42" s="49">
        <f t="shared" si="0"/>
        <v>21189</v>
      </c>
    </row>
    <row r="43" spans="1:6">
      <c r="A43" s="51" t="s">
        <v>89</v>
      </c>
      <c r="B43" s="45" t="s">
        <v>10</v>
      </c>
      <c r="C43" s="82" t="s">
        <v>90</v>
      </c>
      <c r="D43" s="47">
        <v>1020000</v>
      </c>
      <c r="E43" s="47">
        <v>832314.44</v>
      </c>
      <c r="F43" s="49">
        <f t="shared" si="0"/>
        <v>187685.56000000006</v>
      </c>
    </row>
    <row r="44" spans="1:6" ht="33.75">
      <c r="A44" s="51" t="s">
        <v>91</v>
      </c>
      <c r="B44" s="45" t="s">
        <v>10</v>
      </c>
      <c r="C44" s="82" t="s">
        <v>92</v>
      </c>
      <c r="D44" s="47">
        <v>1020000</v>
      </c>
      <c r="E44" s="47">
        <v>832314.44</v>
      </c>
      <c r="F44" s="49">
        <f t="shared" si="0"/>
        <v>187685.56000000006</v>
      </c>
    </row>
    <row r="45" spans="1:6">
      <c r="A45" s="51" t="s">
        <v>93</v>
      </c>
      <c r="B45" s="45" t="s">
        <v>10</v>
      </c>
      <c r="C45" s="82" t="s">
        <v>94</v>
      </c>
      <c r="D45" s="47">
        <v>6000</v>
      </c>
      <c r="E45" s="47">
        <v>8300</v>
      </c>
      <c r="F45" s="49">
        <f t="shared" si="0"/>
        <v>-2300</v>
      </c>
    </row>
    <row r="46" spans="1:6" ht="45">
      <c r="A46" s="51" t="s">
        <v>95</v>
      </c>
      <c r="B46" s="45" t="s">
        <v>10</v>
      </c>
      <c r="C46" s="82" t="s">
        <v>96</v>
      </c>
      <c r="D46" s="47">
        <v>6000</v>
      </c>
      <c r="E46" s="47">
        <v>8300</v>
      </c>
      <c r="F46" s="49">
        <f t="shared" si="0"/>
        <v>-2300</v>
      </c>
    </row>
    <row r="47" spans="1:6" ht="67.5">
      <c r="A47" s="51" t="s">
        <v>97</v>
      </c>
      <c r="B47" s="45" t="s">
        <v>10</v>
      </c>
      <c r="C47" s="82" t="s">
        <v>98</v>
      </c>
      <c r="D47" s="47">
        <v>6000</v>
      </c>
      <c r="E47" s="47">
        <v>8300</v>
      </c>
      <c r="F47" s="49">
        <f t="shared" si="0"/>
        <v>-2300</v>
      </c>
    </row>
    <row r="48" spans="1:6" ht="33.75">
      <c r="A48" s="51" t="s">
        <v>99</v>
      </c>
      <c r="B48" s="45" t="s">
        <v>10</v>
      </c>
      <c r="C48" s="82" t="s">
        <v>100</v>
      </c>
      <c r="D48" s="47">
        <v>362000</v>
      </c>
      <c r="E48" s="47">
        <v>459540.71</v>
      </c>
      <c r="F48" s="49">
        <f t="shared" si="0"/>
        <v>-97540.710000000021</v>
      </c>
    </row>
    <row r="49" spans="1:6" ht="78.75">
      <c r="A49" s="102" t="s">
        <v>101</v>
      </c>
      <c r="B49" s="45" t="s">
        <v>10</v>
      </c>
      <c r="C49" s="82" t="s">
        <v>102</v>
      </c>
      <c r="D49" s="47">
        <v>260000</v>
      </c>
      <c r="E49" s="47">
        <v>321207.15000000002</v>
      </c>
      <c r="F49" s="49">
        <f t="shared" si="0"/>
        <v>-61207.150000000023</v>
      </c>
    </row>
    <row r="50" spans="1:6" ht="67.5">
      <c r="A50" s="102" t="s">
        <v>103</v>
      </c>
      <c r="B50" s="45" t="s">
        <v>10</v>
      </c>
      <c r="C50" s="82" t="s">
        <v>104</v>
      </c>
      <c r="D50" s="47">
        <v>260000</v>
      </c>
      <c r="E50" s="47">
        <v>284333.46000000002</v>
      </c>
      <c r="F50" s="49">
        <f t="shared" si="0"/>
        <v>-24333.460000000021</v>
      </c>
    </row>
    <row r="51" spans="1:6" ht="56.25">
      <c r="A51" s="51" t="s">
        <v>105</v>
      </c>
      <c r="B51" s="45" t="s">
        <v>10</v>
      </c>
      <c r="C51" s="82" t="s">
        <v>106</v>
      </c>
      <c r="D51" s="47">
        <v>260000</v>
      </c>
      <c r="E51" s="47">
        <v>284333.46000000002</v>
      </c>
      <c r="F51" s="49">
        <f t="shared" si="0"/>
        <v>-24333.460000000021</v>
      </c>
    </row>
    <row r="52" spans="1:6" ht="33.75">
      <c r="A52" s="51" t="s">
        <v>107</v>
      </c>
      <c r="B52" s="45" t="s">
        <v>10</v>
      </c>
      <c r="C52" s="82" t="s">
        <v>108</v>
      </c>
      <c r="D52" s="47" t="s">
        <v>54</v>
      </c>
      <c r="E52" s="47">
        <v>36873.69</v>
      </c>
      <c r="F52" s="49" t="str">
        <f t="shared" si="0"/>
        <v>-</v>
      </c>
    </row>
    <row r="53" spans="1:6" ht="33.75">
      <c r="A53" s="51" t="s">
        <v>109</v>
      </c>
      <c r="B53" s="45" t="s">
        <v>10</v>
      </c>
      <c r="C53" s="82" t="s">
        <v>110</v>
      </c>
      <c r="D53" s="47" t="s">
        <v>54</v>
      </c>
      <c r="E53" s="47">
        <v>36873.69</v>
      </c>
      <c r="F53" s="49" t="str">
        <f t="shared" ref="F53:F84" si="1">IF(OR(D53="-",E53=D53),"-",D53-IF(E53="-",0,E53))</f>
        <v>-</v>
      </c>
    </row>
    <row r="54" spans="1:6" ht="67.5">
      <c r="A54" s="102" t="s">
        <v>111</v>
      </c>
      <c r="B54" s="45" t="s">
        <v>10</v>
      </c>
      <c r="C54" s="82" t="s">
        <v>112</v>
      </c>
      <c r="D54" s="47">
        <v>102000</v>
      </c>
      <c r="E54" s="47">
        <v>138333.56</v>
      </c>
      <c r="F54" s="49">
        <f t="shared" si="1"/>
        <v>-36333.56</v>
      </c>
    </row>
    <row r="55" spans="1:6" ht="67.5">
      <c r="A55" s="102" t="s">
        <v>113</v>
      </c>
      <c r="B55" s="45" t="s">
        <v>10</v>
      </c>
      <c r="C55" s="82" t="s">
        <v>114</v>
      </c>
      <c r="D55" s="47">
        <v>102000</v>
      </c>
      <c r="E55" s="47">
        <v>138333.56</v>
      </c>
      <c r="F55" s="49">
        <f t="shared" si="1"/>
        <v>-36333.56</v>
      </c>
    </row>
    <row r="56" spans="1:6" ht="67.5">
      <c r="A56" s="51" t="s">
        <v>115</v>
      </c>
      <c r="B56" s="45" t="s">
        <v>10</v>
      </c>
      <c r="C56" s="82" t="s">
        <v>116</v>
      </c>
      <c r="D56" s="47">
        <v>102000</v>
      </c>
      <c r="E56" s="47">
        <v>138333.56</v>
      </c>
      <c r="F56" s="49">
        <f t="shared" si="1"/>
        <v>-36333.56</v>
      </c>
    </row>
    <row r="57" spans="1:6" ht="22.5">
      <c r="A57" s="51" t="s">
        <v>117</v>
      </c>
      <c r="B57" s="45" t="s">
        <v>10</v>
      </c>
      <c r="C57" s="82" t="s">
        <v>118</v>
      </c>
      <c r="D57" s="47">
        <v>83000</v>
      </c>
      <c r="E57" s="47">
        <v>63000</v>
      </c>
      <c r="F57" s="49">
        <f t="shared" si="1"/>
        <v>20000</v>
      </c>
    </row>
    <row r="58" spans="1:6">
      <c r="A58" s="51" t="s">
        <v>119</v>
      </c>
      <c r="B58" s="45" t="s">
        <v>10</v>
      </c>
      <c r="C58" s="82" t="s">
        <v>120</v>
      </c>
      <c r="D58" s="47">
        <v>35000</v>
      </c>
      <c r="E58" s="47">
        <v>15000</v>
      </c>
      <c r="F58" s="49">
        <f t="shared" si="1"/>
        <v>20000</v>
      </c>
    </row>
    <row r="59" spans="1:6">
      <c r="A59" s="51" t="s">
        <v>121</v>
      </c>
      <c r="B59" s="45" t="s">
        <v>10</v>
      </c>
      <c r="C59" s="82" t="s">
        <v>122</v>
      </c>
      <c r="D59" s="47">
        <v>35000</v>
      </c>
      <c r="E59" s="47">
        <v>15000</v>
      </c>
      <c r="F59" s="49">
        <f t="shared" si="1"/>
        <v>20000</v>
      </c>
    </row>
    <row r="60" spans="1:6" ht="22.5">
      <c r="A60" s="51" t="s">
        <v>123</v>
      </c>
      <c r="B60" s="45" t="s">
        <v>10</v>
      </c>
      <c r="C60" s="82" t="s">
        <v>124</v>
      </c>
      <c r="D60" s="47">
        <v>35000</v>
      </c>
      <c r="E60" s="47">
        <v>15000</v>
      </c>
      <c r="F60" s="49">
        <f t="shared" si="1"/>
        <v>20000</v>
      </c>
    </row>
    <row r="61" spans="1:6">
      <c r="A61" s="51" t="s">
        <v>125</v>
      </c>
      <c r="B61" s="45" t="s">
        <v>10</v>
      </c>
      <c r="C61" s="82" t="s">
        <v>126</v>
      </c>
      <c r="D61" s="47">
        <v>48000</v>
      </c>
      <c r="E61" s="47">
        <v>48000</v>
      </c>
      <c r="F61" s="49" t="str">
        <f t="shared" si="1"/>
        <v>-</v>
      </c>
    </row>
    <row r="62" spans="1:6">
      <c r="A62" s="51" t="s">
        <v>127</v>
      </c>
      <c r="B62" s="45" t="s">
        <v>10</v>
      </c>
      <c r="C62" s="82" t="s">
        <v>128</v>
      </c>
      <c r="D62" s="47">
        <v>48000</v>
      </c>
      <c r="E62" s="47">
        <v>48000</v>
      </c>
      <c r="F62" s="49" t="str">
        <f t="shared" si="1"/>
        <v>-</v>
      </c>
    </row>
    <row r="63" spans="1:6" ht="22.5">
      <c r="A63" s="51" t="s">
        <v>129</v>
      </c>
      <c r="B63" s="45" t="s">
        <v>10</v>
      </c>
      <c r="C63" s="82" t="s">
        <v>130</v>
      </c>
      <c r="D63" s="47">
        <v>48000</v>
      </c>
      <c r="E63" s="47">
        <v>48000</v>
      </c>
      <c r="F63" s="49" t="str">
        <f t="shared" si="1"/>
        <v>-</v>
      </c>
    </row>
    <row r="64" spans="1:6">
      <c r="A64" s="51" t="s">
        <v>131</v>
      </c>
      <c r="B64" s="45" t="s">
        <v>10</v>
      </c>
      <c r="C64" s="82" t="s">
        <v>132</v>
      </c>
      <c r="D64" s="47">
        <v>14146156.6</v>
      </c>
      <c r="E64" s="47">
        <v>13735932.140000001</v>
      </c>
      <c r="F64" s="49">
        <f t="shared" si="1"/>
        <v>410224.45999999903</v>
      </c>
    </row>
    <row r="65" spans="1:6" ht="33.75">
      <c r="A65" s="51" t="s">
        <v>133</v>
      </c>
      <c r="B65" s="45" t="s">
        <v>10</v>
      </c>
      <c r="C65" s="82" t="s">
        <v>134</v>
      </c>
      <c r="D65" s="47">
        <v>14146156.6</v>
      </c>
      <c r="E65" s="47">
        <v>14146156.6</v>
      </c>
      <c r="F65" s="49" t="str">
        <f t="shared" si="1"/>
        <v>-</v>
      </c>
    </row>
    <row r="66" spans="1:6" ht="22.5">
      <c r="A66" s="51" t="s">
        <v>135</v>
      </c>
      <c r="B66" s="45" t="s">
        <v>10</v>
      </c>
      <c r="C66" s="82" t="s">
        <v>136</v>
      </c>
      <c r="D66" s="47">
        <v>5999000</v>
      </c>
      <c r="E66" s="47">
        <v>5999000</v>
      </c>
      <c r="F66" s="49" t="str">
        <f t="shared" si="1"/>
        <v>-</v>
      </c>
    </row>
    <row r="67" spans="1:6">
      <c r="A67" s="51" t="s">
        <v>137</v>
      </c>
      <c r="B67" s="45" t="s">
        <v>10</v>
      </c>
      <c r="C67" s="82" t="s">
        <v>138</v>
      </c>
      <c r="D67" s="47">
        <v>5999000</v>
      </c>
      <c r="E67" s="47">
        <v>5999000</v>
      </c>
      <c r="F67" s="49" t="str">
        <f t="shared" si="1"/>
        <v>-</v>
      </c>
    </row>
    <row r="68" spans="1:6" ht="22.5">
      <c r="A68" s="51" t="s">
        <v>139</v>
      </c>
      <c r="B68" s="45" t="s">
        <v>10</v>
      </c>
      <c r="C68" s="82" t="s">
        <v>140</v>
      </c>
      <c r="D68" s="47">
        <v>5999000</v>
      </c>
      <c r="E68" s="47">
        <v>5999000</v>
      </c>
      <c r="F68" s="49" t="str">
        <f t="shared" si="1"/>
        <v>-</v>
      </c>
    </row>
    <row r="69" spans="1:6" ht="22.5">
      <c r="A69" s="51" t="s">
        <v>141</v>
      </c>
      <c r="B69" s="45" t="s">
        <v>10</v>
      </c>
      <c r="C69" s="82" t="s">
        <v>142</v>
      </c>
      <c r="D69" s="47">
        <v>6072682</v>
      </c>
      <c r="E69" s="47">
        <v>6072682</v>
      </c>
      <c r="F69" s="49" t="str">
        <f t="shared" si="1"/>
        <v>-</v>
      </c>
    </row>
    <row r="70" spans="1:6" ht="67.5">
      <c r="A70" s="102" t="s">
        <v>143</v>
      </c>
      <c r="B70" s="45" t="s">
        <v>10</v>
      </c>
      <c r="C70" s="82" t="s">
        <v>144</v>
      </c>
      <c r="D70" s="47">
        <v>559400</v>
      </c>
      <c r="E70" s="47">
        <v>559400</v>
      </c>
      <c r="F70" s="49" t="str">
        <f t="shared" si="1"/>
        <v>-</v>
      </c>
    </row>
    <row r="71" spans="1:6" ht="78.75">
      <c r="A71" s="102" t="s">
        <v>145</v>
      </c>
      <c r="B71" s="45" t="s">
        <v>10</v>
      </c>
      <c r="C71" s="82" t="s">
        <v>146</v>
      </c>
      <c r="D71" s="47">
        <v>559400</v>
      </c>
      <c r="E71" s="47">
        <v>559400</v>
      </c>
      <c r="F71" s="49" t="str">
        <f t="shared" si="1"/>
        <v>-</v>
      </c>
    </row>
    <row r="72" spans="1:6">
      <c r="A72" s="51" t="s">
        <v>147</v>
      </c>
      <c r="B72" s="45" t="s">
        <v>10</v>
      </c>
      <c r="C72" s="82" t="s">
        <v>148</v>
      </c>
      <c r="D72" s="47">
        <v>5513282</v>
      </c>
      <c r="E72" s="47">
        <v>5513282</v>
      </c>
      <c r="F72" s="49" t="str">
        <f t="shared" si="1"/>
        <v>-</v>
      </c>
    </row>
    <row r="73" spans="1:6">
      <c r="A73" s="51" t="s">
        <v>149</v>
      </c>
      <c r="B73" s="45" t="s">
        <v>10</v>
      </c>
      <c r="C73" s="82" t="s">
        <v>150</v>
      </c>
      <c r="D73" s="47">
        <v>5513282</v>
      </c>
      <c r="E73" s="47">
        <v>5513282</v>
      </c>
      <c r="F73" s="49" t="str">
        <f t="shared" si="1"/>
        <v>-</v>
      </c>
    </row>
    <row r="74" spans="1:6" ht="22.5">
      <c r="A74" s="51" t="s">
        <v>151</v>
      </c>
      <c r="B74" s="45" t="s">
        <v>10</v>
      </c>
      <c r="C74" s="82" t="s">
        <v>152</v>
      </c>
      <c r="D74" s="47">
        <v>97630</v>
      </c>
      <c r="E74" s="47">
        <v>97630</v>
      </c>
      <c r="F74" s="49" t="str">
        <f t="shared" si="1"/>
        <v>-</v>
      </c>
    </row>
    <row r="75" spans="1:6" ht="33.75">
      <c r="A75" s="51" t="s">
        <v>153</v>
      </c>
      <c r="B75" s="45" t="s">
        <v>10</v>
      </c>
      <c r="C75" s="82" t="s">
        <v>154</v>
      </c>
      <c r="D75" s="47">
        <v>96630</v>
      </c>
      <c r="E75" s="47">
        <v>96630</v>
      </c>
      <c r="F75" s="49" t="str">
        <f t="shared" si="1"/>
        <v>-</v>
      </c>
    </row>
    <row r="76" spans="1:6" ht="33.75">
      <c r="A76" s="51" t="s">
        <v>155</v>
      </c>
      <c r="B76" s="45" t="s">
        <v>10</v>
      </c>
      <c r="C76" s="82" t="s">
        <v>156</v>
      </c>
      <c r="D76" s="47">
        <v>96630</v>
      </c>
      <c r="E76" s="47">
        <v>96630</v>
      </c>
      <c r="F76" s="49" t="str">
        <f t="shared" si="1"/>
        <v>-</v>
      </c>
    </row>
    <row r="77" spans="1:6" ht="33.75">
      <c r="A77" s="51" t="s">
        <v>157</v>
      </c>
      <c r="B77" s="45" t="s">
        <v>10</v>
      </c>
      <c r="C77" s="82" t="s">
        <v>158</v>
      </c>
      <c r="D77" s="47">
        <v>1000</v>
      </c>
      <c r="E77" s="47">
        <v>1000</v>
      </c>
      <c r="F77" s="49" t="str">
        <f t="shared" si="1"/>
        <v>-</v>
      </c>
    </row>
    <row r="78" spans="1:6" ht="33.75">
      <c r="A78" s="51" t="s">
        <v>159</v>
      </c>
      <c r="B78" s="45" t="s">
        <v>10</v>
      </c>
      <c r="C78" s="82" t="s">
        <v>160</v>
      </c>
      <c r="D78" s="47">
        <v>1000</v>
      </c>
      <c r="E78" s="47">
        <v>1000</v>
      </c>
      <c r="F78" s="49" t="str">
        <f t="shared" si="1"/>
        <v>-</v>
      </c>
    </row>
    <row r="79" spans="1:6">
      <c r="A79" s="51" t="s">
        <v>161</v>
      </c>
      <c r="B79" s="45" t="s">
        <v>10</v>
      </c>
      <c r="C79" s="82" t="s">
        <v>162</v>
      </c>
      <c r="D79" s="47">
        <v>1976844.6</v>
      </c>
      <c r="E79" s="47">
        <v>1976844.6</v>
      </c>
      <c r="F79" s="49" t="str">
        <f t="shared" si="1"/>
        <v>-</v>
      </c>
    </row>
    <row r="80" spans="1:6" ht="22.5">
      <c r="A80" s="51" t="s">
        <v>163</v>
      </c>
      <c r="B80" s="45" t="s">
        <v>10</v>
      </c>
      <c r="C80" s="82" t="s">
        <v>164</v>
      </c>
      <c r="D80" s="47">
        <v>1976844.6</v>
      </c>
      <c r="E80" s="47">
        <v>1976844.6</v>
      </c>
      <c r="F80" s="49" t="str">
        <f t="shared" si="1"/>
        <v>-</v>
      </c>
    </row>
    <row r="81" spans="1:6" ht="22.5">
      <c r="A81" s="51" t="s">
        <v>165</v>
      </c>
      <c r="B81" s="45" t="s">
        <v>10</v>
      </c>
      <c r="C81" s="82" t="s">
        <v>166</v>
      </c>
      <c r="D81" s="47">
        <v>1976844.6</v>
      </c>
      <c r="E81" s="47">
        <v>1976844.6</v>
      </c>
      <c r="F81" s="49" t="str">
        <f t="shared" si="1"/>
        <v>-</v>
      </c>
    </row>
    <row r="82" spans="1:6" ht="33.75">
      <c r="A82" s="51" t="s">
        <v>167</v>
      </c>
      <c r="B82" s="45" t="s">
        <v>10</v>
      </c>
      <c r="C82" s="82" t="s">
        <v>168</v>
      </c>
      <c r="D82" s="47" t="s">
        <v>54</v>
      </c>
      <c r="E82" s="47">
        <v>-410224.46</v>
      </c>
      <c r="F82" s="49" t="str">
        <f t="shared" si="1"/>
        <v>-</v>
      </c>
    </row>
    <row r="83" spans="1:6" ht="45.75" thickBot="1">
      <c r="A83" s="51" t="s">
        <v>169</v>
      </c>
      <c r="B83" s="45" t="s">
        <v>10</v>
      </c>
      <c r="C83" s="82" t="s">
        <v>170</v>
      </c>
      <c r="D83" s="47" t="s">
        <v>54</v>
      </c>
      <c r="E83" s="47">
        <v>-410224.46</v>
      </c>
      <c r="F83" s="49" t="str">
        <f t="shared" si="1"/>
        <v>-</v>
      </c>
    </row>
    <row r="84" spans="1:6" ht="13.15" customHeight="1">
      <c r="A84" s="52"/>
      <c r="B84" s="53"/>
      <c r="C84" s="53"/>
      <c r="D84" s="24"/>
      <c r="E84" s="24"/>
      <c r="F84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13" priority="65" stopIfTrue="1" operator="equal">
      <formula>0</formula>
    </cfRule>
  </conditionalFormatting>
  <conditionalFormatting sqref="F20">
    <cfRule type="cellIs" dxfId="212" priority="64" stopIfTrue="1" operator="equal">
      <formula>0</formula>
    </cfRule>
  </conditionalFormatting>
  <conditionalFormatting sqref="F21">
    <cfRule type="cellIs" dxfId="211" priority="63" stopIfTrue="1" operator="equal">
      <formula>0</formula>
    </cfRule>
  </conditionalFormatting>
  <conditionalFormatting sqref="F22">
    <cfRule type="cellIs" dxfId="210" priority="62" stopIfTrue="1" operator="equal">
      <formula>0</formula>
    </cfRule>
  </conditionalFormatting>
  <conditionalFormatting sqref="F23">
    <cfRule type="cellIs" dxfId="209" priority="61" stopIfTrue="1" operator="equal">
      <formula>0</formula>
    </cfRule>
  </conditionalFormatting>
  <conditionalFormatting sqref="F24">
    <cfRule type="cellIs" dxfId="208" priority="60" stopIfTrue="1" operator="equal">
      <formula>0</formula>
    </cfRule>
  </conditionalFormatting>
  <conditionalFormatting sqref="F25">
    <cfRule type="cellIs" dxfId="207" priority="59" stopIfTrue="1" operator="equal">
      <formula>0</formula>
    </cfRule>
  </conditionalFormatting>
  <conditionalFormatting sqref="F26">
    <cfRule type="cellIs" dxfId="206" priority="58" stopIfTrue="1" operator="equal">
      <formula>0</formula>
    </cfRule>
  </conditionalFormatting>
  <conditionalFormatting sqref="F27">
    <cfRule type="cellIs" dxfId="205" priority="57" stopIfTrue="1" operator="equal">
      <formula>0</formula>
    </cfRule>
  </conditionalFormatting>
  <conditionalFormatting sqref="F28">
    <cfRule type="cellIs" dxfId="204" priority="56" stopIfTrue="1" operator="equal">
      <formula>0</formula>
    </cfRule>
  </conditionalFormatting>
  <conditionalFormatting sqref="F29">
    <cfRule type="cellIs" dxfId="203" priority="55" stopIfTrue="1" operator="equal">
      <formula>0</formula>
    </cfRule>
  </conditionalFormatting>
  <conditionalFormatting sqref="F30">
    <cfRule type="cellIs" dxfId="202" priority="54" stopIfTrue="1" operator="equal">
      <formula>0</formula>
    </cfRule>
  </conditionalFormatting>
  <conditionalFormatting sqref="F31">
    <cfRule type="cellIs" dxfId="201" priority="53" stopIfTrue="1" operator="equal">
      <formula>0</formula>
    </cfRule>
  </conditionalFormatting>
  <conditionalFormatting sqref="F32">
    <cfRule type="cellIs" dxfId="200" priority="52" stopIfTrue="1" operator="equal">
      <formula>0</formula>
    </cfRule>
  </conditionalFormatting>
  <conditionalFormatting sqref="F33">
    <cfRule type="cellIs" dxfId="199" priority="51" stopIfTrue="1" operator="equal">
      <formula>0</formula>
    </cfRule>
  </conditionalFormatting>
  <conditionalFormatting sqref="F34">
    <cfRule type="cellIs" dxfId="198" priority="50" stopIfTrue="1" operator="equal">
      <formula>0</formula>
    </cfRule>
  </conditionalFormatting>
  <conditionalFormatting sqref="F35">
    <cfRule type="cellIs" dxfId="197" priority="49" stopIfTrue="1" operator="equal">
      <formula>0</formula>
    </cfRule>
  </conditionalFormatting>
  <conditionalFormatting sqref="F36">
    <cfRule type="cellIs" dxfId="196" priority="48" stopIfTrue="1" operator="equal">
      <formula>0</formula>
    </cfRule>
  </conditionalFormatting>
  <conditionalFormatting sqref="F37">
    <cfRule type="cellIs" dxfId="195" priority="47" stopIfTrue="1" operator="equal">
      <formula>0</formula>
    </cfRule>
  </conditionalFormatting>
  <conditionalFormatting sqref="F38">
    <cfRule type="cellIs" dxfId="194" priority="46" stopIfTrue="1" operator="equal">
      <formula>0</formula>
    </cfRule>
  </conditionalFormatting>
  <conditionalFormatting sqref="F39">
    <cfRule type="cellIs" dxfId="193" priority="45" stopIfTrue="1" operator="equal">
      <formula>0</formula>
    </cfRule>
  </conditionalFormatting>
  <conditionalFormatting sqref="F40">
    <cfRule type="cellIs" dxfId="192" priority="44" stopIfTrue="1" operator="equal">
      <formula>0</formula>
    </cfRule>
  </conditionalFormatting>
  <conditionalFormatting sqref="F41">
    <cfRule type="cellIs" dxfId="191" priority="43" stopIfTrue="1" operator="equal">
      <formula>0</formula>
    </cfRule>
  </conditionalFormatting>
  <conditionalFormatting sqref="F42">
    <cfRule type="cellIs" dxfId="190" priority="42" stopIfTrue="1" operator="equal">
      <formula>0</formula>
    </cfRule>
  </conditionalFormatting>
  <conditionalFormatting sqref="F43">
    <cfRule type="cellIs" dxfId="189" priority="41" stopIfTrue="1" operator="equal">
      <formula>0</formula>
    </cfRule>
  </conditionalFormatting>
  <conditionalFormatting sqref="F44">
    <cfRule type="cellIs" dxfId="188" priority="40" stopIfTrue="1" operator="equal">
      <formula>0</formula>
    </cfRule>
  </conditionalFormatting>
  <conditionalFormatting sqref="F45">
    <cfRule type="cellIs" dxfId="187" priority="39" stopIfTrue="1" operator="equal">
      <formula>0</formula>
    </cfRule>
  </conditionalFormatting>
  <conditionalFormatting sqref="F46">
    <cfRule type="cellIs" dxfId="186" priority="38" stopIfTrue="1" operator="equal">
      <formula>0</formula>
    </cfRule>
  </conditionalFormatting>
  <conditionalFormatting sqref="F47">
    <cfRule type="cellIs" dxfId="185" priority="37" stopIfTrue="1" operator="equal">
      <formula>0</formula>
    </cfRule>
  </conditionalFormatting>
  <conditionalFormatting sqref="F48">
    <cfRule type="cellIs" dxfId="184" priority="36" stopIfTrue="1" operator="equal">
      <formula>0</formula>
    </cfRule>
  </conditionalFormatting>
  <conditionalFormatting sqref="F49">
    <cfRule type="cellIs" dxfId="183" priority="35" stopIfTrue="1" operator="equal">
      <formula>0</formula>
    </cfRule>
  </conditionalFormatting>
  <conditionalFormatting sqref="F50">
    <cfRule type="cellIs" dxfId="182" priority="34" stopIfTrue="1" operator="equal">
      <formula>0</formula>
    </cfRule>
  </conditionalFormatting>
  <conditionalFormatting sqref="F51">
    <cfRule type="cellIs" dxfId="181" priority="33" stopIfTrue="1" operator="equal">
      <formula>0</formula>
    </cfRule>
  </conditionalFormatting>
  <conditionalFormatting sqref="F52">
    <cfRule type="cellIs" dxfId="180" priority="32" stopIfTrue="1" operator="equal">
      <formula>0</formula>
    </cfRule>
  </conditionalFormatting>
  <conditionalFormatting sqref="F53">
    <cfRule type="cellIs" dxfId="179" priority="31" stopIfTrue="1" operator="equal">
      <formula>0</formula>
    </cfRule>
  </conditionalFormatting>
  <conditionalFormatting sqref="F54">
    <cfRule type="cellIs" dxfId="178" priority="30" stopIfTrue="1" operator="equal">
      <formula>0</formula>
    </cfRule>
  </conditionalFormatting>
  <conditionalFormatting sqref="F55">
    <cfRule type="cellIs" dxfId="177" priority="29" stopIfTrue="1" operator="equal">
      <formula>0</formula>
    </cfRule>
  </conditionalFormatting>
  <conditionalFormatting sqref="F56">
    <cfRule type="cellIs" dxfId="176" priority="28" stopIfTrue="1" operator="equal">
      <formula>0</formula>
    </cfRule>
  </conditionalFormatting>
  <conditionalFormatting sqref="F57">
    <cfRule type="cellIs" dxfId="175" priority="27" stopIfTrue="1" operator="equal">
      <formula>0</formula>
    </cfRule>
  </conditionalFormatting>
  <conditionalFormatting sqref="F58">
    <cfRule type="cellIs" dxfId="174" priority="26" stopIfTrue="1" operator="equal">
      <formula>0</formula>
    </cfRule>
  </conditionalFormatting>
  <conditionalFormatting sqref="F59">
    <cfRule type="cellIs" dxfId="173" priority="25" stopIfTrue="1" operator="equal">
      <formula>0</formula>
    </cfRule>
  </conditionalFormatting>
  <conditionalFormatting sqref="F60">
    <cfRule type="cellIs" dxfId="172" priority="24" stopIfTrue="1" operator="equal">
      <formula>0</formula>
    </cfRule>
  </conditionalFormatting>
  <conditionalFormatting sqref="F61">
    <cfRule type="cellIs" dxfId="171" priority="23" stopIfTrue="1" operator="equal">
      <formula>0</formula>
    </cfRule>
  </conditionalFormatting>
  <conditionalFormatting sqref="F62">
    <cfRule type="cellIs" dxfId="170" priority="22" stopIfTrue="1" operator="equal">
      <formula>0</formula>
    </cfRule>
  </conditionalFormatting>
  <conditionalFormatting sqref="F63">
    <cfRule type="cellIs" dxfId="169" priority="21" stopIfTrue="1" operator="equal">
      <formula>0</formula>
    </cfRule>
  </conditionalFormatting>
  <conditionalFormatting sqref="F64">
    <cfRule type="cellIs" dxfId="168" priority="20" stopIfTrue="1" operator="equal">
      <formula>0</formula>
    </cfRule>
  </conditionalFormatting>
  <conditionalFormatting sqref="F65">
    <cfRule type="cellIs" dxfId="167" priority="19" stopIfTrue="1" operator="equal">
      <formula>0</formula>
    </cfRule>
  </conditionalFormatting>
  <conditionalFormatting sqref="F66">
    <cfRule type="cellIs" dxfId="166" priority="18" stopIfTrue="1" operator="equal">
      <formula>0</formula>
    </cfRule>
  </conditionalFormatting>
  <conditionalFormatting sqref="F67">
    <cfRule type="cellIs" dxfId="165" priority="17" stopIfTrue="1" operator="equal">
      <formula>0</formula>
    </cfRule>
  </conditionalFormatting>
  <conditionalFormatting sqref="F68">
    <cfRule type="cellIs" dxfId="164" priority="16" stopIfTrue="1" operator="equal">
      <formula>0</formula>
    </cfRule>
  </conditionalFormatting>
  <conditionalFormatting sqref="F69">
    <cfRule type="cellIs" dxfId="163" priority="15" stopIfTrue="1" operator="equal">
      <formula>0</formula>
    </cfRule>
  </conditionalFormatting>
  <conditionalFormatting sqref="F70">
    <cfRule type="cellIs" dxfId="162" priority="14" stopIfTrue="1" operator="equal">
      <formula>0</formula>
    </cfRule>
  </conditionalFormatting>
  <conditionalFormatting sqref="F71">
    <cfRule type="cellIs" dxfId="161" priority="13" stopIfTrue="1" operator="equal">
      <formula>0</formula>
    </cfRule>
  </conditionalFormatting>
  <conditionalFormatting sqref="F72">
    <cfRule type="cellIs" dxfId="160" priority="12" stopIfTrue="1" operator="equal">
      <formula>0</formula>
    </cfRule>
  </conditionalFormatting>
  <conditionalFormatting sqref="F73">
    <cfRule type="cellIs" dxfId="159" priority="11" stopIfTrue="1" operator="equal">
      <formula>0</formula>
    </cfRule>
  </conditionalFormatting>
  <conditionalFormatting sqref="F74">
    <cfRule type="cellIs" dxfId="158" priority="10" stopIfTrue="1" operator="equal">
      <formula>0</formula>
    </cfRule>
  </conditionalFormatting>
  <conditionalFormatting sqref="F75">
    <cfRule type="cellIs" dxfId="157" priority="9" stopIfTrue="1" operator="equal">
      <formula>0</formula>
    </cfRule>
  </conditionalFormatting>
  <conditionalFormatting sqref="F76">
    <cfRule type="cellIs" dxfId="156" priority="8" stopIfTrue="1" operator="equal">
      <formula>0</formula>
    </cfRule>
  </conditionalFormatting>
  <conditionalFormatting sqref="F77">
    <cfRule type="cellIs" dxfId="155" priority="7" stopIfTrue="1" operator="equal">
      <formula>0</formula>
    </cfRule>
  </conditionalFormatting>
  <conditionalFormatting sqref="F78">
    <cfRule type="cellIs" dxfId="154" priority="6" stopIfTrue="1" operator="equal">
      <formula>0</formula>
    </cfRule>
  </conditionalFormatting>
  <conditionalFormatting sqref="F79">
    <cfRule type="cellIs" dxfId="153" priority="5" stopIfTrue="1" operator="equal">
      <formula>0</formula>
    </cfRule>
  </conditionalFormatting>
  <conditionalFormatting sqref="F80">
    <cfRule type="cellIs" dxfId="152" priority="4" stopIfTrue="1" operator="equal">
      <formula>0</formula>
    </cfRule>
  </conditionalFormatting>
  <conditionalFormatting sqref="F81">
    <cfRule type="cellIs" dxfId="151" priority="3" stopIfTrue="1" operator="equal">
      <formula>0</formula>
    </cfRule>
  </conditionalFormatting>
  <conditionalFormatting sqref="F82">
    <cfRule type="cellIs" dxfId="150" priority="2" stopIfTrue="1" operator="equal">
      <formula>0</formula>
    </cfRule>
  </conditionalFormatting>
  <conditionalFormatting sqref="F83">
    <cfRule type="cellIs" dxfId="14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53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1" t="s">
        <v>21</v>
      </c>
      <c r="B2" s="121"/>
      <c r="C2" s="121"/>
      <c r="D2" s="121"/>
      <c r="E2" s="25"/>
      <c r="F2" s="5" t="s">
        <v>18</v>
      </c>
    </row>
    <row r="3" spans="1:6" ht="13.9" customHeight="1" thickBot="1">
      <c r="A3" s="13"/>
      <c r="B3" s="13"/>
      <c r="C3" s="15"/>
      <c r="D3" s="14"/>
      <c r="E3" s="14"/>
      <c r="F3" s="14"/>
    </row>
    <row r="4" spans="1:6" ht="10.15" customHeight="1">
      <c r="A4" s="122" t="s">
        <v>4</v>
      </c>
      <c r="B4" s="107" t="s">
        <v>11</v>
      </c>
      <c r="C4" s="125" t="s">
        <v>25</v>
      </c>
      <c r="D4" s="110" t="s">
        <v>17</v>
      </c>
      <c r="E4" s="127" t="s">
        <v>12</v>
      </c>
      <c r="F4" s="113" t="s">
        <v>15</v>
      </c>
    </row>
    <row r="5" spans="1:6" ht="5.45" customHeight="1">
      <c r="A5" s="123"/>
      <c r="B5" s="108"/>
      <c r="C5" s="126"/>
      <c r="D5" s="111"/>
      <c r="E5" s="128"/>
      <c r="F5" s="114"/>
    </row>
    <row r="6" spans="1:6" ht="9.6" customHeight="1">
      <c r="A6" s="123"/>
      <c r="B6" s="108"/>
      <c r="C6" s="126"/>
      <c r="D6" s="111"/>
      <c r="E6" s="128"/>
      <c r="F6" s="114"/>
    </row>
    <row r="7" spans="1:6" ht="6" customHeight="1">
      <c r="A7" s="123"/>
      <c r="B7" s="108"/>
      <c r="C7" s="126"/>
      <c r="D7" s="111"/>
      <c r="E7" s="128"/>
      <c r="F7" s="114"/>
    </row>
    <row r="8" spans="1:6" ht="6.6" customHeight="1">
      <c r="A8" s="123"/>
      <c r="B8" s="108"/>
      <c r="C8" s="126"/>
      <c r="D8" s="111"/>
      <c r="E8" s="128"/>
      <c r="F8" s="114"/>
    </row>
    <row r="9" spans="1:6" ht="10.9" customHeight="1">
      <c r="A9" s="123"/>
      <c r="B9" s="108"/>
      <c r="C9" s="126"/>
      <c r="D9" s="111"/>
      <c r="E9" s="128"/>
      <c r="F9" s="114"/>
    </row>
    <row r="10" spans="1:6" ht="4.1500000000000004" hidden="1" customHeight="1">
      <c r="A10" s="123"/>
      <c r="B10" s="108"/>
      <c r="C10" s="77"/>
      <c r="D10" s="111"/>
      <c r="E10" s="27"/>
      <c r="F10" s="32"/>
    </row>
    <row r="11" spans="1:6" ht="13.15" hidden="1" customHeight="1">
      <c r="A11" s="124"/>
      <c r="B11" s="109"/>
      <c r="C11" s="78"/>
      <c r="D11" s="112"/>
      <c r="E11" s="29"/>
      <c r="F11" s="33"/>
    </row>
    <row r="12" spans="1:6" ht="13.9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171</v>
      </c>
      <c r="B13" s="89" t="s">
        <v>172</v>
      </c>
      <c r="C13" s="90" t="s">
        <v>173</v>
      </c>
      <c r="D13" s="91">
        <v>21370254.420000002</v>
      </c>
      <c r="E13" s="92">
        <v>19792434.170000002</v>
      </c>
      <c r="F13" s="93">
        <f>IF(OR(D13="-",E13=D13),"-",D13-IF(E13="-",0,E13))</f>
        <v>1577820.25</v>
      </c>
    </row>
    <row r="14" spans="1:6">
      <c r="A14" s="94" t="s">
        <v>43</v>
      </c>
      <c r="B14" s="62"/>
      <c r="C14" s="83"/>
      <c r="D14" s="86"/>
      <c r="E14" s="63"/>
      <c r="F14" s="64"/>
    </row>
    <row r="15" spans="1:6">
      <c r="A15" s="88" t="s">
        <v>174</v>
      </c>
      <c r="B15" s="89" t="s">
        <v>172</v>
      </c>
      <c r="C15" s="90" t="s">
        <v>175</v>
      </c>
      <c r="D15" s="91">
        <v>4383197.82</v>
      </c>
      <c r="E15" s="92">
        <v>3823903.6</v>
      </c>
      <c r="F15" s="93">
        <f t="shared" ref="F15:F46" si="0">IF(OR(D15="-",E15=D15),"-",D15-IF(E15="-",0,E15))</f>
        <v>559294.2200000002</v>
      </c>
    </row>
    <row r="16" spans="1:6" ht="56.25">
      <c r="A16" s="42" t="s">
        <v>176</v>
      </c>
      <c r="B16" s="69" t="s">
        <v>172</v>
      </c>
      <c r="C16" s="80" t="s">
        <v>177</v>
      </c>
      <c r="D16" s="40">
        <v>2631600</v>
      </c>
      <c r="E16" s="61">
        <v>2318084.66</v>
      </c>
      <c r="F16" s="43">
        <f t="shared" si="0"/>
        <v>313515.33999999985</v>
      </c>
    </row>
    <row r="17" spans="1:6" ht="22.5">
      <c r="A17" s="42" t="s">
        <v>178</v>
      </c>
      <c r="B17" s="69" t="s">
        <v>172</v>
      </c>
      <c r="C17" s="80" t="s">
        <v>179</v>
      </c>
      <c r="D17" s="40">
        <v>2631600</v>
      </c>
      <c r="E17" s="61">
        <v>2318084.66</v>
      </c>
      <c r="F17" s="43">
        <f t="shared" si="0"/>
        <v>313515.33999999985</v>
      </c>
    </row>
    <row r="18" spans="1:6" ht="22.5">
      <c r="A18" s="42" t="s">
        <v>180</v>
      </c>
      <c r="B18" s="69" t="s">
        <v>172</v>
      </c>
      <c r="C18" s="80" t="s">
        <v>181</v>
      </c>
      <c r="D18" s="40">
        <v>2019650</v>
      </c>
      <c r="E18" s="61">
        <v>1810414.24</v>
      </c>
      <c r="F18" s="43">
        <f t="shared" si="0"/>
        <v>209235.76</v>
      </c>
    </row>
    <row r="19" spans="1:6" ht="33.75">
      <c r="A19" s="42" t="s">
        <v>182</v>
      </c>
      <c r="B19" s="69" t="s">
        <v>172</v>
      </c>
      <c r="C19" s="80" t="s">
        <v>183</v>
      </c>
      <c r="D19" s="40">
        <v>2000</v>
      </c>
      <c r="E19" s="61">
        <v>1400</v>
      </c>
      <c r="F19" s="43">
        <f t="shared" si="0"/>
        <v>600</v>
      </c>
    </row>
    <row r="20" spans="1:6" ht="33.75">
      <c r="A20" s="42" t="s">
        <v>184</v>
      </c>
      <c r="B20" s="69" t="s">
        <v>172</v>
      </c>
      <c r="C20" s="80" t="s">
        <v>185</v>
      </c>
      <c r="D20" s="40">
        <v>609950</v>
      </c>
      <c r="E20" s="61">
        <v>506270.42</v>
      </c>
      <c r="F20" s="43">
        <f t="shared" si="0"/>
        <v>103679.58000000002</v>
      </c>
    </row>
    <row r="21" spans="1:6" ht="22.5">
      <c r="A21" s="42" t="s">
        <v>186</v>
      </c>
      <c r="B21" s="69" t="s">
        <v>172</v>
      </c>
      <c r="C21" s="80" t="s">
        <v>187</v>
      </c>
      <c r="D21" s="40">
        <v>1454074.68</v>
      </c>
      <c r="E21" s="61">
        <v>1238295.8</v>
      </c>
      <c r="F21" s="43">
        <f t="shared" si="0"/>
        <v>215778.87999999989</v>
      </c>
    </row>
    <row r="22" spans="1:6" ht="22.5">
      <c r="A22" s="42" t="s">
        <v>188</v>
      </c>
      <c r="B22" s="69" t="s">
        <v>172</v>
      </c>
      <c r="C22" s="80" t="s">
        <v>189</v>
      </c>
      <c r="D22" s="40">
        <v>1454074.68</v>
      </c>
      <c r="E22" s="61">
        <v>1238295.8</v>
      </c>
      <c r="F22" s="43">
        <f t="shared" si="0"/>
        <v>215778.87999999989</v>
      </c>
    </row>
    <row r="23" spans="1:6" ht="22.5">
      <c r="A23" s="42" t="s">
        <v>190</v>
      </c>
      <c r="B23" s="69" t="s">
        <v>172</v>
      </c>
      <c r="C23" s="80" t="s">
        <v>191</v>
      </c>
      <c r="D23" s="40">
        <v>1454074.68</v>
      </c>
      <c r="E23" s="61">
        <v>1238295.8</v>
      </c>
      <c r="F23" s="43">
        <f t="shared" si="0"/>
        <v>215778.87999999989</v>
      </c>
    </row>
    <row r="24" spans="1:6">
      <c r="A24" s="42" t="s">
        <v>192</v>
      </c>
      <c r="B24" s="69" t="s">
        <v>172</v>
      </c>
      <c r="C24" s="80" t="s">
        <v>193</v>
      </c>
      <c r="D24" s="40">
        <v>250697.82</v>
      </c>
      <c r="E24" s="61">
        <v>250697.82</v>
      </c>
      <c r="F24" s="43" t="str">
        <f t="shared" si="0"/>
        <v>-</v>
      </c>
    </row>
    <row r="25" spans="1:6">
      <c r="A25" s="42" t="s">
        <v>161</v>
      </c>
      <c r="B25" s="69" t="s">
        <v>172</v>
      </c>
      <c r="C25" s="80" t="s">
        <v>194</v>
      </c>
      <c r="D25" s="40">
        <v>250697.82</v>
      </c>
      <c r="E25" s="61">
        <v>250697.82</v>
      </c>
      <c r="F25" s="43" t="str">
        <f t="shared" si="0"/>
        <v>-</v>
      </c>
    </row>
    <row r="26" spans="1:6">
      <c r="A26" s="42" t="s">
        <v>195</v>
      </c>
      <c r="B26" s="69" t="s">
        <v>172</v>
      </c>
      <c r="C26" s="80" t="s">
        <v>196</v>
      </c>
      <c r="D26" s="40">
        <v>46825.32</v>
      </c>
      <c r="E26" s="61">
        <v>16825.32</v>
      </c>
      <c r="F26" s="43">
        <f t="shared" si="0"/>
        <v>30000</v>
      </c>
    </row>
    <row r="27" spans="1:6">
      <c r="A27" s="42" t="s">
        <v>197</v>
      </c>
      <c r="B27" s="69" t="s">
        <v>172</v>
      </c>
      <c r="C27" s="80" t="s">
        <v>198</v>
      </c>
      <c r="D27" s="40">
        <v>3522.22</v>
      </c>
      <c r="E27" s="61">
        <v>3522.22</v>
      </c>
      <c r="F27" s="43" t="str">
        <f t="shared" si="0"/>
        <v>-</v>
      </c>
    </row>
    <row r="28" spans="1:6" ht="78.75">
      <c r="A28" s="103" t="s">
        <v>199</v>
      </c>
      <c r="B28" s="69" t="s">
        <v>172</v>
      </c>
      <c r="C28" s="80" t="s">
        <v>200</v>
      </c>
      <c r="D28" s="40">
        <v>3522.22</v>
      </c>
      <c r="E28" s="61">
        <v>3522.22</v>
      </c>
      <c r="F28" s="43" t="str">
        <f t="shared" si="0"/>
        <v>-</v>
      </c>
    </row>
    <row r="29" spans="1:6">
      <c r="A29" s="42" t="s">
        <v>201</v>
      </c>
      <c r="B29" s="69" t="s">
        <v>172</v>
      </c>
      <c r="C29" s="80" t="s">
        <v>202</v>
      </c>
      <c r="D29" s="40">
        <v>13303.1</v>
      </c>
      <c r="E29" s="61">
        <v>13303.1</v>
      </c>
      <c r="F29" s="43" t="str">
        <f t="shared" si="0"/>
        <v>-</v>
      </c>
    </row>
    <row r="30" spans="1:6">
      <c r="A30" s="42" t="s">
        <v>203</v>
      </c>
      <c r="B30" s="69" t="s">
        <v>172</v>
      </c>
      <c r="C30" s="80" t="s">
        <v>204</v>
      </c>
      <c r="D30" s="40">
        <v>7000</v>
      </c>
      <c r="E30" s="61">
        <v>7000</v>
      </c>
      <c r="F30" s="43" t="str">
        <f t="shared" si="0"/>
        <v>-</v>
      </c>
    </row>
    <row r="31" spans="1:6">
      <c r="A31" s="42" t="s">
        <v>205</v>
      </c>
      <c r="B31" s="69" t="s">
        <v>172</v>
      </c>
      <c r="C31" s="80" t="s">
        <v>206</v>
      </c>
      <c r="D31" s="40">
        <v>6303.1</v>
      </c>
      <c r="E31" s="61">
        <v>6303.1</v>
      </c>
      <c r="F31" s="43" t="str">
        <f t="shared" si="0"/>
        <v>-</v>
      </c>
    </row>
    <row r="32" spans="1:6">
      <c r="A32" s="42" t="s">
        <v>207</v>
      </c>
      <c r="B32" s="69" t="s">
        <v>172</v>
      </c>
      <c r="C32" s="80" t="s">
        <v>208</v>
      </c>
      <c r="D32" s="40">
        <v>30000</v>
      </c>
      <c r="E32" s="61" t="s">
        <v>54</v>
      </c>
      <c r="F32" s="43">
        <f t="shared" si="0"/>
        <v>30000</v>
      </c>
    </row>
    <row r="33" spans="1:6" ht="45">
      <c r="A33" s="88" t="s">
        <v>209</v>
      </c>
      <c r="B33" s="89" t="s">
        <v>172</v>
      </c>
      <c r="C33" s="90" t="s">
        <v>210</v>
      </c>
      <c r="D33" s="91">
        <v>3672197.82</v>
      </c>
      <c r="E33" s="92">
        <v>3253629.29</v>
      </c>
      <c r="F33" s="93">
        <f t="shared" si="0"/>
        <v>418568.5299999998</v>
      </c>
    </row>
    <row r="34" spans="1:6" ht="56.25">
      <c r="A34" s="42" t="s">
        <v>176</v>
      </c>
      <c r="B34" s="69" t="s">
        <v>172</v>
      </c>
      <c r="C34" s="80" t="s">
        <v>211</v>
      </c>
      <c r="D34" s="40">
        <v>2631600</v>
      </c>
      <c r="E34" s="61">
        <v>2318084.66</v>
      </c>
      <c r="F34" s="43">
        <f t="shared" si="0"/>
        <v>313515.33999999985</v>
      </c>
    </row>
    <row r="35" spans="1:6" ht="22.5">
      <c r="A35" s="42" t="s">
        <v>178</v>
      </c>
      <c r="B35" s="69" t="s">
        <v>172</v>
      </c>
      <c r="C35" s="80" t="s">
        <v>212</v>
      </c>
      <c r="D35" s="40">
        <v>2631600</v>
      </c>
      <c r="E35" s="61">
        <v>2318084.66</v>
      </c>
      <c r="F35" s="43">
        <f t="shared" si="0"/>
        <v>313515.33999999985</v>
      </c>
    </row>
    <row r="36" spans="1:6" ht="22.5">
      <c r="A36" s="42" t="s">
        <v>180</v>
      </c>
      <c r="B36" s="69" t="s">
        <v>172</v>
      </c>
      <c r="C36" s="80" t="s">
        <v>213</v>
      </c>
      <c r="D36" s="40">
        <v>2019650</v>
      </c>
      <c r="E36" s="61">
        <v>1810414.24</v>
      </c>
      <c r="F36" s="43">
        <f t="shared" si="0"/>
        <v>209235.76</v>
      </c>
    </row>
    <row r="37" spans="1:6" ht="33.75">
      <c r="A37" s="42" t="s">
        <v>182</v>
      </c>
      <c r="B37" s="69" t="s">
        <v>172</v>
      </c>
      <c r="C37" s="80" t="s">
        <v>214</v>
      </c>
      <c r="D37" s="40">
        <v>2000</v>
      </c>
      <c r="E37" s="61">
        <v>1400</v>
      </c>
      <c r="F37" s="43">
        <f t="shared" si="0"/>
        <v>600</v>
      </c>
    </row>
    <row r="38" spans="1:6" ht="33.75">
      <c r="A38" s="42" t="s">
        <v>184</v>
      </c>
      <c r="B38" s="69" t="s">
        <v>172</v>
      </c>
      <c r="C38" s="80" t="s">
        <v>215</v>
      </c>
      <c r="D38" s="40">
        <v>609950</v>
      </c>
      <c r="E38" s="61">
        <v>506270.42</v>
      </c>
      <c r="F38" s="43">
        <f t="shared" si="0"/>
        <v>103679.58000000002</v>
      </c>
    </row>
    <row r="39" spans="1:6" ht="22.5">
      <c r="A39" s="42" t="s">
        <v>186</v>
      </c>
      <c r="B39" s="69" t="s">
        <v>172</v>
      </c>
      <c r="C39" s="80" t="s">
        <v>216</v>
      </c>
      <c r="D39" s="40">
        <v>783596.9</v>
      </c>
      <c r="E39" s="61">
        <v>678543.71</v>
      </c>
      <c r="F39" s="43">
        <f t="shared" si="0"/>
        <v>105053.19000000006</v>
      </c>
    </row>
    <row r="40" spans="1:6" ht="22.5">
      <c r="A40" s="42" t="s">
        <v>188</v>
      </c>
      <c r="B40" s="69" t="s">
        <v>172</v>
      </c>
      <c r="C40" s="80" t="s">
        <v>217</v>
      </c>
      <c r="D40" s="40">
        <v>783596.9</v>
      </c>
      <c r="E40" s="61">
        <v>678543.71</v>
      </c>
      <c r="F40" s="43">
        <f t="shared" si="0"/>
        <v>105053.19000000006</v>
      </c>
    </row>
    <row r="41" spans="1:6" ht="22.5">
      <c r="A41" s="42" t="s">
        <v>190</v>
      </c>
      <c r="B41" s="69" t="s">
        <v>172</v>
      </c>
      <c r="C41" s="80" t="s">
        <v>218</v>
      </c>
      <c r="D41" s="40">
        <v>783596.9</v>
      </c>
      <c r="E41" s="61">
        <v>678543.71</v>
      </c>
      <c r="F41" s="43">
        <f t="shared" si="0"/>
        <v>105053.19000000006</v>
      </c>
    </row>
    <row r="42" spans="1:6">
      <c r="A42" s="42" t="s">
        <v>192</v>
      </c>
      <c r="B42" s="69" t="s">
        <v>172</v>
      </c>
      <c r="C42" s="80" t="s">
        <v>219</v>
      </c>
      <c r="D42" s="40">
        <v>250697.82</v>
      </c>
      <c r="E42" s="61">
        <v>250697.82</v>
      </c>
      <c r="F42" s="43" t="str">
        <f t="shared" si="0"/>
        <v>-</v>
      </c>
    </row>
    <row r="43" spans="1:6">
      <c r="A43" s="42" t="s">
        <v>161</v>
      </c>
      <c r="B43" s="69" t="s">
        <v>172</v>
      </c>
      <c r="C43" s="80" t="s">
        <v>220</v>
      </c>
      <c r="D43" s="40">
        <v>250697.82</v>
      </c>
      <c r="E43" s="61">
        <v>250697.82</v>
      </c>
      <c r="F43" s="43" t="str">
        <f t="shared" si="0"/>
        <v>-</v>
      </c>
    </row>
    <row r="44" spans="1:6">
      <c r="A44" s="42" t="s">
        <v>195</v>
      </c>
      <c r="B44" s="69" t="s">
        <v>172</v>
      </c>
      <c r="C44" s="80" t="s">
        <v>221</v>
      </c>
      <c r="D44" s="40">
        <v>6303.1</v>
      </c>
      <c r="E44" s="61">
        <v>6303.1</v>
      </c>
      <c r="F44" s="43" t="str">
        <f t="shared" si="0"/>
        <v>-</v>
      </c>
    </row>
    <row r="45" spans="1:6">
      <c r="A45" s="42" t="s">
        <v>201</v>
      </c>
      <c r="B45" s="69" t="s">
        <v>172</v>
      </c>
      <c r="C45" s="80" t="s">
        <v>222</v>
      </c>
      <c r="D45" s="40">
        <v>6303.1</v>
      </c>
      <c r="E45" s="61">
        <v>6303.1</v>
      </c>
      <c r="F45" s="43" t="str">
        <f t="shared" si="0"/>
        <v>-</v>
      </c>
    </row>
    <row r="46" spans="1:6">
      <c r="A46" s="42" t="s">
        <v>205</v>
      </c>
      <c r="B46" s="69" t="s">
        <v>172</v>
      </c>
      <c r="C46" s="80" t="s">
        <v>223</v>
      </c>
      <c r="D46" s="40">
        <v>6303.1</v>
      </c>
      <c r="E46" s="61">
        <v>6303.1</v>
      </c>
      <c r="F46" s="43" t="str">
        <f t="shared" si="0"/>
        <v>-</v>
      </c>
    </row>
    <row r="47" spans="1:6">
      <c r="A47" s="88" t="s">
        <v>224</v>
      </c>
      <c r="B47" s="89" t="s">
        <v>172</v>
      </c>
      <c r="C47" s="90" t="s">
        <v>225</v>
      </c>
      <c r="D47" s="91">
        <v>30000</v>
      </c>
      <c r="E47" s="92" t="s">
        <v>54</v>
      </c>
      <c r="F47" s="93">
        <f t="shared" ref="F47:F78" si="1">IF(OR(D47="-",E47=D47),"-",D47-IF(E47="-",0,E47))</f>
        <v>30000</v>
      </c>
    </row>
    <row r="48" spans="1:6">
      <c r="A48" s="42" t="s">
        <v>195</v>
      </c>
      <c r="B48" s="69" t="s">
        <v>172</v>
      </c>
      <c r="C48" s="80" t="s">
        <v>226</v>
      </c>
      <c r="D48" s="40">
        <v>30000</v>
      </c>
      <c r="E48" s="61" t="s">
        <v>54</v>
      </c>
      <c r="F48" s="43">
        <f t="shared" si="1"/>
        <v>30000</v>
      </c>
    </row>
    <row r="49" spans="1:6">
      <c r="A49" s="42" t="s">
        <v>207</v>
      </c>
      <c r="B49" s="69" t="s">
        <v>172</v>
      </c>
      <c r="C49" s="80" t="s">
        <v>227</v>
      </c>
      <c r="D49" s="40">
        <v>30000</v>
      </c>
      <c r="E49" s="61" t="s">
        <v>54</v>
      </c>
      <c r="F49" s="43">
        <f t="shared" si="1"/>
        <v>30000</v>
      </c>
    </row>
    <row r="50" spans="1:6">
      <c r="A50" s="88" t="s">
        <v>228</v>
      </c>
      <c r="B50" s="89" t="s">
        <v>172</v>
      </c>
      <c r="C50" s="90" t="s">
        <v>229</v>
      </c>
      <c r="D50" s="91">
        <v>681000</v>
      </c>
      <c r="E50" s="92">
        <v>570274.31000000006</v>
      </c>
      <c r="F50" s="93">
        <f t="shared" si="1"/>
        <v>110725.68999999994</v>
      </c>
    </row>
    <row r="51" spans="1:6" ht="22.5">
      <c r="A51" s="42" t="s">
        <v>186</v>
      </c>
      <c r="B51" s="69" t="s">
        <v>172</v>
      </c>
      <c r="C51" s="80" t="s">
        <v>230</v>
      </c>
      <c r="D51" s="40">
        <v>670477.78</v>
      </c>
      <c r="E51" s="61">
        <v>559752.09</v>
      </c>
      <c r="F51" s="43">
        <f t="shared" si="1"/>
        <v>110725.69000000006</v>
      </c>
    </row>
    <row r="52" spans="1:6" ht="22.5">
      <c r="A52" s="42" t="s">
        <v>188</v>
      </c>
      <c r="B52" s="69" t="s">
        <v>172</v>
      </c>
      <c r="C52" s="80" t="s">
        <v>231</v>
      </c>
      <c r="D52" s="40">
        <v>670477.78</v>
      </c>
      <c r="E52" s="61">
        <v>559752.09</v>
      </c>
      <c r="F52" s="43">
        <f t="shared" si="1"/>
        <v>110725.69000000006</v>
      </c>
    </row>
    <row r="53" spans="1:6" ht="22.5">
      <c r="A53" s="42" t="s">
        <v>190</v>
      </c>
      <c r="B53" s="69" t="s">
        <v>172</v>
      </c>
      <c r="C53" s="80" t="s">
        <v>232</v>
      </c>
      <c r="D53" s="40">
        <v>670477.78</v>
      </c>
      <c r="E53" s="61">
        <v>559752.09</v>
      </c>
      <c r="F53" s="43">
        <f t="shared" si="1"/>
        <v>110725.69000000006</v>
      </c>
    </row>
    <row r="54" spans="1:6">
      <c r="A54" s="42" t="s">
        <v>195</v>
      </c>
      <c r="B54" s="69" t="s">
        <v>172</v>
      </c>
      <c r="C54" s="80" t="s">
        <v>233</v>
      </c>
      <c r="D54" s="40">
        <v>10522.22</v>
      </c>
      <c r="E54" s="61">
        <v>10522.22</v>
      </c>
      <c r="F54" s="43" t="str">
        <f t="shared" si="1"/>
        <v>-</v>
      </c>
    </row>
    <row r="55" spans="1:6">
      <c r="A55" s="42" t="s">
        <v>197</v>
      </c>
      <c r="B55" s="69" t="s">
        <v>172</v>
      </c>
      <c r="C55" s="80" t="s">
        <v>234</v>
      </c>
      <c r="D55" s="40">
        <v>3522.22</v>
      </c>
      <c r="E55" s="61">
        <v>3522.22</v>
      </c>
      <c r="F55" s="43" t="str">
        <f t="shared" si="1"/>
        <v>-</v>
      </c>
    </row>
    <row r="56" spans="1:6" ht="78.75">
      <c r="A56" s="103" t="s">
        <v>199</v>
      </c>
      <c r="B56" s="69" t="s">
        <v>172</v>
      </c>
      <c r="C56" s="80" t="s">
        <v>235</v>
      </c>
      <c r="D56" s="40">
        <v>3522.22</v>
      </c>
      <c r="E56" s="61">
        <v>3522.22</v>
      </c>
      <c r="F56" s="43" t="str">
        <f t="shared" si="1"/>
        <v>-</v>
      </c>
    </row>
    <row r="57" spans="1:6">
      <c r="A57" s="42" t="s">
        <v>201</v>
      </c>
      <c r="B57" s="69" t="s">
        <v>172</v>
      </c>
      <c r="C57" s="80" t="s">
        <v>236</v>
      </c>
      <c r="D57" s="40">
        <v>7000</v>
      </c>
      <c r="E57" s="61">
        <v>7000</v>
      </c>
      <c r="F57" s="43" t="str">
        <f t="shared" si="1"/>
        <v>-</v>
      </c>
    </row>
    <row r="58" spans="1:6">
      <c r="A58" s="42" t="s">
        <v>203</v>
      </c>
      <c r="B58" s="69" t="s">
        <v>172</v>
      </c>
      <c r="C58" s="80" t="s">
        <v>237</v>
      </c>
      <c r="D58" s="40">
        <v>7000</v>
      </c>
      <c r="E58" s="61">
        <v>7000</v>
      </c>
      <c r="F58" s="43" t="str">
        <f t="shared" si="1"/>
        <v>-</v>
      </c>
    </row>
    <row r="59" spans="1:6">
      <c r="A59" s="88" t="s">
        <v>238</v>
      </c>
      <c r="B59" s="89" t="s">
        <v>172</v>
      </c>
      <c r="C59" s="90" t="s">
        <v>239</v>
      </c>
      <c r="D59" s="91">
        <v>96630</v>
      </c>
      <c r="E59" s="92">
        <v>88392.72</v>
      </c>
      <c r="F59" s="93">
        <f t="shared" si="1"/>
        <v>8237.2799999999988</v>
      </c>
    </row>
    <row r="60" spans="1:6" ht="56.25">
      <c r="A60" s="42" t="s">
        <v>176</v>
      </c>
      <c r="B60" s="69" t="s">
        <v>172</v>
      </c>
      <c r="C60" s="80" t="s">
        <v>240</v>
      </c>
      <c r="D60" s="40">
        <v>96630</v>
      </c>
      <c r="E60" s="61">
        <v>88392.72</v>
      </c>
      <c r="F60" s="43">
        <f t="shared" si="1"/>
        <v>8237.2799999999988</v>
      </c>
    </row>
    <row r="61" spans="1:6" ht="22.5">
      <c r="A61" s="42" t="s">
        <v>178</v>
      </c>
      <c r="B61" s="69" t="s">
        <v>172</v>
      </c>
      <c r="C61" s="80" t="s">
        <v>241</v>
      </c>
      <c r="D61" s="40">
        <v>96630</v>
      </c>
      <c r="E61" s="61">
        <v>88392.72</v>
      </c>
      <c r="F61" s="43">
        <f t="shared" si="1"/>
        <v>8237.2799999999988</v>
      </c>
    </row>
    <row r="62" spans="1:6" ht="22.5">
      <c r="A62" s="42" t="s">
        <v>180</v>
      </c>
      <c r="B62" s="69" t="s">
        <v>172</v>
      </c>
      <c r="C62" s="80" t="s">
        <v>242</v>
      </c>
      <c r="D62" s="40">
        <v>76026.8</v>
      </c>
      <c r="E62" s="61">
        <v>68027.839999999997</v>
      </c>
      <c r="F62" s="43">
        <f t="shared" si="1"/>
        <v>7998.9600000000064</v>
      </c>
    </row>
    <row r="63" spans="1:6" ht="33.75">
      <c r="A63" s="42" t="s">
        <v>184</v>
      </c>
      <c r="B63" s="69" t="s">
        <v>172</v>
      </c>
      <c r="C63" s="80" t="s">
        <v>243</v>
      </c>
      <c r="D63" s="40">
        <v>20603.2</v>
      </c>
      <c r="E63" s="61">
        <v>20364.88</v>
      </c>
      <c r="F63" s="43">
        <f t="shared" si="1"/>
        <v>238.31999999999971</v>
      </c>
    </row>
    <row r="64" spans="1:6">
      <c r="A64" s="88" t="s">
        <v>244</v>
      </c>
      <c r="B64" s="89" t="s">
        <v>172</v>
      </c>
      <c r="C64" s="90" t="s">
        <v>245</v>
      </c>
      <c r="D64" s="91">
        <v>96630</v>
      </c>
      <c r="E64" s="92">
        <v>88392.72</v>
      </c>
      <c r="F64" s="93">
        <f t="shared" si="1"/>
        <v>8237.2799999999988</v>
      </c>
    </row>
    <row r="65" spans="1:6" ht="56.25">
      <c r="A65" s="42" t="s">
        <v>176</v>
      </c>
      <c r="B65" s="69" t="s">
        <v>172</v>
      </c>
      <c r="C65" s="80" t="s">
        <v>246</v>
      </c>
      <c r="D65" s="40">
        <v>96630</v>
      </c>
      <c r="E65" s="61">
        <v>88392.72</v>
      </c>
      <c r="F65" s="43">
        <f t="shared" si="1"/>
        <v>8237.2799999999988</v>
      </c>
    </row>
    <row r="66" spans="1:6" ht="22.5">
      <c r="A66" s="42" t="s">
        <v>178</v>
      </c>
      <c r="B66" s="69" t="s">
        <v>172</v>
      </c>
      <c r="C66" s="80" t="s">
        <v>247</v>
      </c>
      <c r="D66" s="40">
        <v>96630</v>
      </c>
      <c r="E66" s="61">
        <v>88392.72</v>
      </c>
      <c r="F66" s="43">
        <f t="shared" si="1"/>
        <v>8237.2799999999988</v>
      </c>
    </row>
    <row r="67" spans="1:6" ht="22.5">
      <c r="A67" s="42" t="s">
        <v>180</v>
      </c>
      <c r="B67" s="69" t="s">
        <v>172</v>
      </c>
      <c r="C67" s="80" t="s">
        <v>248</v>
      </c>
      <c r="D67" s="40">
        <v>76026.8</v>
      </c>
      <c r="E67" s="61">
        <v>68027.839999999997</v>
      </c>
      <c r="F67" s="43">
        <f t="shared" si="1"/>
        <v>7998.9600000000064</v>
      </c>
    </row>
    <row r="68" spans="1:6" ht="33.75">
      <c r="A68" s="42" t="s">
        <v>184</v>
      </c>
      <c r="B68" s="69" t="s">
        <v>172</v>
      </c>
      <c r="C68" s="80" t="s">
        <v>249</v>
      </c>
      <c r="D68" s="40">
        <v>20603.2</v>
      </c>
      <c r="E68" s="61">
        <v>20364.88</v>
      </c>
      <c r="F68" s="43">
        <f t="shared" si="1"/>
        <v>238.31999999999971</v>
      </c>
    </row>
    <row r="69" spans="1:6" ht="22.5">
      <c r="A69" s="88" t="s">
        <v>250</v>
      </c>
      <c r="B69" s="89" t="s">
        <v>172</v>
      </c>
      <c r="C69" s="90" t="s">
        <v>251</v>
      </c>
      <c r="D69" s="91">
        <v>186800</v>
      </c>
      <c r="E69" s="92">
        <v>181650.81</v>
      </c>
      <c r="F69" s="93">
        <f t="shared" si="1"/>
        <v>5149.1900000000023</v>
      </c>
    </row>
    <row r="70" spans="1:6" ht="22.5">
      <c r="A70" s="42" t="s">
        <v>186</v>
      </c>
      <c r="B70" s="69" t="s">
        <v>172</v>
      </c>
      <c r="C70" s="80" t="s">
        <v>252</v>
      </c>
      <c r="D70" s="40">
        <v>186800</v>
      </c>
      <c r="E70" s="61">
        <v>181650.81</v>
      </c>
      <c r="F70" s="43">
        <f t="shared" si="1"/>
        <v>5149.1900000000023</v>
      </c>
    </row>
    <row r="71" spans="1:6" ht="22.5">
      <c r="A71" s="42" t="s">
        <v>188</v>
      </c>
      <c r="B71" s="69" t="s">
        <v>172</v>
      </c>
      <c r="C71" s="80" t="s">
        <v>253</v>
      </c>
      <c r="D71" s="40">
        <v>186800</v>
      </c>
      <c r="E71" s="61">
        <v>181650.81</v>
      </c>
      <c r="F71" s="43">
        <f t="shared" si="1"/>
        <v>5149.1900000000023</v>
      </c>
    </row>
    <row r="72" spans="1:6" ht="22.5">
      <c r="A72" s="42" t="s">
        <v>190</v>
      </c>
      <c r="B72" s="69" t="s">
        <v>172</v>
      </c>
      <c r="C72" s="80" t="s">
        <v>254</v>
      </c>
      <c r="D72" s="40">
        <v>186800</v>
      </c>
      <c r="E72" s="61">
        <v>181650.81</v>
      </c>
      <c r="F72" s="43">
        <f t="shared" si="1"/>
        <v>5149.1900000000023</v>
      </c>
    </row>
    <row r="73" spans="1:6" ht="33.75">
      <c r="A73" s="88" t="s">
        <v>255</v>
      </c>
      <c r="B73" s="89" t="s">
        <v>172</v>
      </c>
      <c r="C73" s="90" t="s">
        <v>256</v>
      </c>
      <c r="D73" s="91">
        <v>66000</v>
      </c>
      <c r="E73" s="92">
        <v>63680.81</v>
      </c>
      <c r="F73" s="93">
        <f t="shared" si="1"/>
        <v>2319.1900000000023</v>
      </c>
    </row>
    <row r="74" spans="1:6" ht="22.5">
      <c r="A74" s="42" t="s">
        <v>186</v>
      </c>
      <c r="B74" s="69" t="s">
        <v>172</v>
      </c>
      <c r="C74" s="80" t="s">
        <v>257</v>
      </c>
      <c r="D74" s="40">
        <v>66000</v>
      </c>
      <c r="E74" s="61">
        <v>63680.81</v>
      </c>
      <c r="F74" s="43">
        <f t="shared" si="1"/>
        <v>2319.1900000000023</v>
      </c>
    </row>
    <row r="75" spans="1:6" ht="22.5">
      <c r="A75" s="42" t="s">
        <v>188</v>
      </c>
      <c r="B75" s="69" t="s">
        <v>172</v>
      </c>
      <c r="C75" s="80" t="s">
        <v>258</v>
      </c>
      <c r="D75" s="40">
        <v>66000</v>
      </c>
      <c r="E75" s="61">
        <v>63680.81</v>
      </c>
      <c r="F75" s="43">
        <f t="shared" si="1"/>
        <v>2319.1900000000023</v>
      </c>
    </row>
    <row r="76" spans="1:6" ht="22.5">
      <c r="A76" s="42" t="s">
        <v>190</v>
      </c>
      <c r="B76" s="69" t="s">
        <v>172</v>
      </c>
      <c r="C76" s="80" t="s">
        <v>259</v>
      </c>
      <c r="D76" s="40">
        <v>66000</v>
      </c>
      <c r="E76" s="61">
        <v>63680.81</v>
      </c>
      <c r="F76" s="43">
        <f t="shared" si="1"/>
        <v>2319.1900000000023</v>
      </c>
    </row>
    <row r="77" spans="1:6">
      <c r="A77" s="88" t="s">
        <v>260</v>
      </c>
      <c r="B77" s="89" t="s">
        <v>172</v>
      </c>
      <c r="C77" s="90" t="s">
        <v>261</v>
      </c>
      <c r="D77" s="91">
        <v>120800</v>
      </c>
      <c r="E77" s="92">
        <v>117970</v>
      </c>
      <c r="F77" s="93">
        <f t="shared" si="1"/>
        <v>2830</v>
      </c>
    </row>
    <row r="78" spans="1:6" ht="22.5">
      <c r="A78" s="42" t="s">
        <v>186</v>
      </c>
      <c r="B78" s="69" t="s">
        <v>172</v>
      </c>
      <c r="C78" s="80" t="s">
        <v>262</v>
      </c>
      <c r="D78" s="40">
        <v>120800</v>
      </c>
      <c r="E78" s="61">
        <v>117970</v>
      </c>
      <c r="F78" s="43">
        <f t="shared" si="1"/>
        <v>2830</v>
      </c>
    </row>
    <row r="79" spans="1:6" ht="22.5">
      <c r="A79" s="42" t="s">
        <v>188</v>
      </c>
      <c r="B79" s="69" t="s">
        <v>172</v>
      </c>
      <c r="C79" s="80" t="s">
        <v>263</v>
      </c>
      <c r="D79" s="40">
        <v>120800</v>
      </c>
      <c r="E79" s="61">
        <v>117970</v>
      </c>
      <c r="F79" s="43">
        <f t="shared" ref="F79:F110" si="2">IF(OR(D79="-",E79=D79),"-",D79-IF(E79="-",0,E79))</f>
        <v>2830</v>
      </c>
    </row>
    <row r="80" spans="1:6" ht="22.5">
      <c r="A80" s="42" t="s">
        <v>190</v>
      </c>
      <c r="B80" s="69" t="s">
        <v>172</v>
      </c>
      <c r="C80" s="80" t="s">
        <v>264</v>
      </c>
      <c r="D80" s="40">
        <v>120800</v>
      </c>
      <c r="E80" s="61">
        <v>117970</v>
      </c>
      <c r="F80" s="43">
        <f t="shared" si="2"/>
        <v>2830</v>
      </c>
    </row>
    <row r="81" spans="1:6">
      <c r="A81" s="88" t="s">
        <v>265</v>
      </c>
      <c r="B81" s="89" t="s">
        <v>172</v>
      </c>
      <c r="C81" s="90" t="s">
        <v>266</v>
      </c>
      <c r="D81" s="91">
        <v>2791213</v>
      </c>
      <c r="E81" s="92">
        <v>2532298.9900000002</v>
      </c>
      <c r="F81" s="93">
        <f t="shared" si="2"/>
        <v>258914.00999999978</v>
      </c>
    </row>
    <row r="82" spans="1:6" ht="22.5">
      <c r="A82" s="42" t="s">
        <v>186</v>
      </c>
      <c r="B82" s="69" t="s">
        <v>172</v>
      </c>
      <c r="C82" s="80" t="s">
        <v>267</v>
      </c>
      <c r="D82" s="40">
        <v>2791213</v>
      </c>
      <c r="E82" s="61">
        <v>2532298.9900000002</v>
      </c>
      <c r="F82" s="43">
        <f t="shared" si="2"/>
        <v>258914.00999999978</v>
      </c>
    </row>
    <row r="83" spans="1:6" ht="22.5">
      <c r="A83" s="42" t="s">
        <v>188</v>
      </c>
      <c r="B83" s="69" t="s">
        <v>172</v>
      </c>
      <c r="C83" s="80" t="s">
        <v>268</v>
      </c>
      <c r="D83" s="40">
        <v>2791213</v>
      </c>
      <c r="E83" s="61">
        <v>2532298.9900000002</v>
      </c>
      <c r="F83" s="43">
        <f t="shared" si="2"/>
        <v>258914.00999999978</v>
      </c>
    </row>
    <row r="84" spans="1:6" ht="22.5">
      <c r="A84" s="42" t="s">
        <v>269</v>
      </c>
      <c r="B84" s="69" t="s">
        <v>172</v>
      </c>
      <c r="C84" s="80" t="s">
        <v>270</v>
      </c>
      <c r="D84" s="40">
        <v>1795000</v>
      </c>
      <c r="E84" s="61">
        <v>1654070.49</v>
      </c>
      <c r="F84" s="43">
        <f t="shared" si="2"/>
        <v>140929.51</v>
      </c>
    </row>
    <row r="85" spans="1:6" ht="22.5">
      <c r="A85" s="42" t="s">
        <v>190</v>
      </c>
      <c r="B85" s="69" t="s">
        <v>172</v>
      </c>
      <c r="C85" s="80" t="s">
        <v>271</v>
      </c>
      <c r="D85" s="40">
        <v>996213</v>
      </c>
      <c r="E85" s="61">
        <v>878228.5</v>
      </c>
      <c r="F85" s="43">
        <f t="shared" si="2"/>
        <v>117984.5</v>
      </c>
    </row>
    <row r="86" spans="1:6">
      <c r="A86" s="88" t="s">
        <v>272</v>
      </c>
      <c r="B86" s="89" t="s">
        <v>172</v>
      </c>
      <c r="C86" s="90" t="s">
        <v>273</v>
      </c>
      <c r="D86" s="91">
        <v>2751213</v>
      </c>
      <c r="E86" s="92">
        <v>2492455.9900000002</v>
      </c>
      <c r="F86" s="93">
        <f t="shared" si="2"/>
        <v>258757.00999999978</v>
      </c>
    </row>
    <row r="87" spans="1:6" ht="22.5">
      <c r="A87" s="42" t="s">
        <v>186</v>
      </c>
      <c r="B87" s="69" t="s">
        <v>172</v>
      </c>
      <c r="C87" s="80" t="s">
        <v>274</v>
      </c>
      <c r="D87" s="40">
        <v>2751213</v>
      </c>
      <c r="E87" s="61">
        <v>2492455.9900000002</v>
      </c>
      <c r="F87" s="43">
        <f t="shared" si="2"/>
        <v>258757.00999999978</v>
      </c>
    </row>
    <row r="88" spans="1:6" ht="22.5">
      <c r="A88" s="42" t="s">
        <v>188</v>
      </c>
      <c r="B88" s="69" t="s">
        <v>172</v>
      </c>
      <c r="C88" s="80" t="s">
        <v>275</v>
      </c>
      <c r="D88" s="40">
        <v>2751213</v>
      </c>
      <c r="E88" s="61">
        <v>2492455.9900000002</v>
      </c>
      <c r="F88" s="43">
        <f t="shared" si="2"/>
        <v>258757.00999999978</v>
      </c>
    </row>
    <row r="89" spans="1:6" ht="22.5">
      <c r="A89" s="42" t="s">
        <v>269</v>
      </c>
      <c r="B89" s="69" t="s">
        <v>172</v>
      </c>
      <c r="C89" s="80" t="s">
        <v>276</v>
      </c>
      <c r="D89" s="40">
        <v>1795000</v>
      </c>
      <c r="E89" s="61">
        <v>1654070.49</v>
      </c>
      <c r="F89" s="43">
        <f t="shared" si="2"/>
        <v>140929.51</v>
      </c>
    </row>
    <row r="90" spans="1:6" ht="22.5">
      <c r="A90" s="42" t="s">
        <v>190</v>
      </c>
      <c r="B90" s="69" t="s">
        <v>172</v>
      </c>
      <c r="C90" s="80" t="s">
        <v>277</v>
      </c>
      <c r="D90" s="40">
        <v>956213</v>
      </c>
      <c r="E90" s="61">
        <v>838385.5</v>
      </c>
      <c r="F90" s="43">
        <f t="shared" si="2"/>
        <v>117827.5</v>
      </c>
    </row>
    <row r="91" spans="1:6">
      <c r="A91" s="88" t="s">
        <v>278</v>
      </c>
      <c r="B91" s="89" t="s">
        <v>172</v>
      </c>
      <c r="C91" s="90" t="s">
        <v>279</v>
      </c>
      <c r="D91" s="91">
        <v>40000</v>
      </c>
      <c r="E91" s="92">
        <v>39843</v>
      </c>
      <c r="F91" s="93">
        <f t="shared" si="2"/>
        <v>157</v>
      </c>
    </row>
    <row r="92" spans="1:6" ht="22.5">
      <c r="A92" s="42" t="s">
        <v>186</v>
      </c>
      <c r="B92" s="69" t="s">
        <v>172</v>
      </c>
      <c r="C92" s="80" t="s">
        <v>280</v>
      </c>
      <c r="D92" s="40">
        <v>40000</v>
      </c>
      <c r="E92" s="61">
        <v>39843</v>
      </c>
      <c r="F92" s="43">
        <f t="shared" si="2"/>
        <v>157</v>
      </c>
    </row>
    <row r="93" spans="1:6" ht="22.5">
      <c r="A93" s="42" t="s">
        <v>188</v>
      </c>
      <c r="B93" s="69" t="s">
        <v>172</v>
      </c>
      <c r="C93" s="80" t="s">
        <v>281</v>
      </c>
      <c r="D93" s="40">
        <v>40000</v>
      </c>
      <c r="E93" s="61">
        <v>39843</v>
      </c>
      <c r="F93" s="43">
        <f t="shared" si="2"/>
        <v>157</v>
      </c>
    </row>
    <row r="94" spans="1:6" ht="22.5">
      <c r="A94" s="42" t="s">
        <v>190</v>
      </c>
      <c r="B94" s="69" t="s">
        <v>172</v>
      </c>
      <c r="C94" s="80" t="s">
        <v>282</v>
      </c>
      <c r="D94" s="40">
        <v>40000</v>
      </c>
      <c r="E94" s="61">
        <v>39843</v>
      </c>
      <c r="F94" s="43">
        <f t="shared" si="2"/>
        <v>157</v>
      </c>
    </row>
    <row r="95" spans="1:6">
      <c r="A95" s="88" t="s">
        <v>283</v>
      </c>
      <c r="B95" s="89" t="s">
        <v>172</v>
      </c>
      <c r="C95" s="90" t="s">
        <v>284</v>
      </c>
      <c r="D95" s="91">
        <v>5683413.5999999996</v>
      </c>
      <c r="E95" s="92">
        <v>5444990.6299999999</v>
      </c>
      <c r="F95" s="93">
        <f t="shared" si="2"/>
        <v>238422.96999999974</v>
      </c>
    </row>
    <row r="96" spans="1:6" ht="22.5">
      <c r="A96" s="42" t="s">
        <v>186</v>
      </c>
      <c r="B96" s="69" t="s">
        <v>172</v>
      </c>
      <c r="C96" s="80" t="s">
        <v>285</v>
      </c>
      <c r="D96" s="40">
        <v>5673413.5999999996</v>
      </c>
      <c r="E96" s="61">
        <v>5434990.6299999999</v>
      </c>
      <c r="F96" s="43">
        <f t="shared" si="2"/>
        <v>238422.96999999974</v>
      </c>
    </row>
    <row r="97" spans="1:6" ht="22.5">
      <c r="A97" s="42" t="s">
        <v>188</v>
      </c>
      <c r="B97" s="69" t="s">
        <v>172</v>
      </c>
      <c r="C97" s="80" t="s">
        <v>286</v>
      </c>
      <c r="D97" s="40">
        <v>5673413.5999999996</v>
      </c>
      <c r="E97" s="61">
        <v>5434990.6299999999</v>
      </c>
      <c r="F97" s="43">
        <f t="shared" si="2"/>
        <v>238422.96999999974</v>
      </c>
    </row>
    <row r="98" spans="1:6" ht="22.5">
      <c r="A98" s="42" t="s">
        <v>269</v>
      </c>
      <c r="B98" s="69" t="s">
        <v>172</v>
      </c>
      <c r="C98" s="80" t="s">
        <v>287</v>
      </c>
      <c r="D98" s="40">
        <v>690000</v>
      </c>
      <c r="E98" s="61">
        <v>685747</v>
      </c>
      <c r="F98" s="43">
        <f t="shared" si="2"/>
        <v>4253</v>
      </c>
    </row>
    <row r="99" spans="1:6" ht="22.5">
      <c r="A99" s="42" t="s">
        <v>190</v>
      </c>
      <c r="B99" s="69" t="s">
        <v>172</v>
      </c>
      <c r="C99" s="80" t="s">
        <v>288</v>
      </c>
      <c r="D99" s="40">
        <v>4983413.5999999996</v>
      </c>
      <c r="E99" s="61">
        <v>4749243.63</v>
      </c>
      <c r="F99" s="43">
        <f t="shared" si="2"/>
        <v>234169.96999999974</v>
      </c>
    </row>
    <row r="100" spans="1:6">
      <c r="A100" s="42" t="s">
        <v>195</v>
      </c>
      <c r="B100" s="69" t="s">
        <v>172</v>
      </c>
      <c r="C100" s="80" t="s">
        <v>289</v>
      </c>
      <c r="D100" s="40">
        <v>10000</v>
      </c>
      <c r="E100" s="61">
        <v>10000</v>
      </c>
      <c r="F100" s="43" t="str">
        <f t="shared" si="2"/>
        <v>-</v>
      </c>
    </row>
    <row r="101" spans="1:6">
      <c r="A101" s="42" t="s">
        <v>201</v>
      </c>
      <c r="B101" s="69" t="s">
        <v>172</v>
      </c>
      <c r="C101" s="80" t="s">
        <v>290</v>
      </c>
      <c r="D101" s="40">
        <v>10000</v>
      </c>
      <c r="E101" s="61">
        <v>10000</v>
      </c>
      <c r="F101" s="43" t="str">
        <f t="shared" si="2"/>
        <v>-</v>
      </c>
    </row>
    <row r="102" spans="1:6">
      <c r="A102" s="42" t="s">
        <v>205</v>
      </c>
      <c r="B102" s="69" t="s">
        <v>172</v>
      </c>
      <c r="C102" s="80" t="s">
        <v>291</v>
      </c>
      <c r="D102" s="40">
        <v>10000</v>
      </c>
      <c r="E102" s="61">
        <v>10000</v>
      </c>
      <c r="F102" s="43" t="str">
        <f t="shared" si="2"/>
        <v>-</v>
      </c>
    </row>
    <row r="103" spans="1:6">
      <c r="A103" s="88" t="s">
        <v>292</v>
      </c>
      <c r="B103" s="89" t="s">
        <v>172</v>
      </c>
      <c r="C103" s="90" t="s">
        <v>293</v>
      </c>
      <c r="D103" s="91">
        <v>690000</v>
      </c>
      <c r="E103" s="92">
        <v>685747</v>
      </c>
      <c r="F103" s="93">
        <f t="shared" si="2"/>
        <v>4253</v>
      </c>
    </row>
    <row r="104" spans="1:6" ht="22.5">
      <c r="A104" s="42" t="s">
        <v>186</v>
      </c>
      <c r="B104" s="69" t="s">
        <v>172</v>
      </c>
      <c r="C104" s="80" t="s">
        <v>294</v>
      </c>
      <c r="D104" s="40">
        <v>690000</v>
      </c>
      <c r="E104" s="61">
        <v>685747</v>
      </c>
      <c r="F104" s="43">
        <f t="shared" si="2"/>
        <v>4253</v>
      </c>
    </row>
    <row r="105" spans="1:6" ht="22.5">
      <c r="A105" s="42" t="s">
        <v>188</v>
      </c>
      <c r="B105" s="69" t="s">
        <v>172</v>
      </c>
      <c r="C105" s="80" t="s">
        <v>295</v>
      </c>
      <c r="D105" s="40">
        <v>690000</v>
      </c>
      <c r="E105" s="61">
        <v>685747</v>
      </c>
      <c r="F105" s="43">
        <f t="shared" si="2"/>
        <v>4253</v>
      </c>
    </row>
    <row r="106" spans="1:6" ht="22.5">
      <c r="A106" s="42" t="s">
        <v>269</v>
      </c>
      <c r="B106" s="69" t="s">
        <v>172</v>
      </c>
      <c r="C106" s="80" t="s">
        <v>296</v>
      </c>
      <c r="D106" s="40">
        <v>690000</v>
      </c>
      <c r="E106" s="61">
        <v>685747</v>
      </c>
      <c r="F106" s="43">
        <f t="shared" si="2"/>
        <v>4253</v>
      </c>
    </row>
    <row r="107" spans="1:6">
      <c r="A107" s="88" t="s">
        <v>297</v>
      </c>
      <c r="B107" s="89" t="s">
        <v>172</v>
      </c>
      <c r="C107" s="90" t="s">
        <v>298</v>
      </c>
      <c r="D107" s="91">
        <v>587300</v>
      </c>
      <c r="E107" s="92">
        <v>536510.73</v>
      </c>
      <c r="F107" s="93">
        <f t="shared" si="2"/>
        <v>50789.270000000019</v>
      </c>
    </row>
    <row r="108" spans="1:6" ht="22.5">
      <c r="A108" s="42" t="s">
        <v>186</v>
      </c>
      <c r="B108" s="69" t="s">
        <v>172</v>
      </c>
      <c r="C108" s="80" t="s">
        <v>299</v>
      </c>
      <c r="D108" s="40">
        <v>587300</v>
      </c>
      <c r="E108" s="61">
        <v>536510.73</v>
      </c>
      <c r="F108" s="43">
        <f t="shared" si="2"/>
        <v>50789.270000000019</v>
      </c>
    </row>
    <row r="109" spans="1:6" ht="22.5">
      <c r="A109" s="42" t="s">
        <v>188</v>
      </c>
      <c r="B109" s="69" t="s">
        <v>172</v>
      </c>
      <c r="C109" s="80" t="s">
        <v>300</v>
      </c>
      <c r="D109" s="40">
        <v>587300</v>
      </c>
      <c r="E109" s="61">
        <v>536510.73</v>
      </c>
      <c r="F109" s="43">
        <f t="shared" si="2"/>
        <v>50789.270000000019</v>
      </c>
    </row>
    <row r="110" spans="1:6" ht="22.5">
      <c r="A110" s="42" t="s">
        <v>190</v>
      </c>
      <c r="B110" s="69" t="s">
        <v>172</v>
      </c>
      <c r="C110" s="80" t="s">
        <v>301</v>
      </c>
      <c r="D110" s="40">
        <v>587300</v>
      </c>
      <c r="E110" s="61">
        <v>536510.73</v>
      </c>
      <c r="F110" s="43">
        <f t="shared" si="2"/>
        <v>50789.270000000019</v>
      </c>
    </row>
    <row r="111" spans="1:6">
      <c r="A111" s="88" t="s">
        <v>302</v>
      </c>
      <c r="B111" s="89" t="s">
        <v>172</v>
      </c>
      <c r="C111" s="90" t="s">
        <v>303</v>
      </c>
      <c r="D111" s="91">
        <v>4406113.5999999996</v>
      </c>
      <c r="E111" s="92">
        <v>4222732.9000000004</v>
      </c>
      <c r="F111" s="93">
        <f t="shared" ref="F111:F142" si="3">IF(OR(D111="-",E111=D111),"-",D111-IF(E111="-",0,E111))</f>
        <v>183380.69999999925</v>
      </c>
    </row>
    <row r="112" spans="1:6" ht="22.5">
      <c r="A112" s="42" t="s">
        <v>186</v>
      </c>
      <c r="B112" s="69" t="s">
        <v>172</v>
      </c>
      <c r="C112" s="80" t="s">
        <v>304</v>
      </c>
      <c r="D112" s="40">
        <v>4396113.5999999996</v>
      </c>
      <c r="E112" s="61">
        <v>4212732.9000000004</v>
      </c>
      <c r="F112" s="43">
        <f t="shared" si="3"/>
        <v>183380.69999999925</v>
      </c>
    </row>
    <row r="113" spans="1:6" ht="22.5">
      <c r="A113" s="42" t="s">
        <v>188</v>
      </c>
      <c r="B113" s="69" t="s">
        <v>172</v>
      </c>
      <c r="C113" s="80" t="s">
        <v>305</v>
      </c>
      <c r="D113" s="40">
        <v>4396113.5999999996</v>
      </c>
      <c r="E113" s="61">
        <v>4212732.9000000004</v>
      </c>
      <c r="F113" s="43">
        <f t="shared" si="3"/>
        <v>183380.69999999925</v>
      </c>
    </row>
    <row r="114" spans="1:6" ht="22.5">
      <c r="A114" s="42" t="s">
        <v>190</v>
      </c>
      <c r="B114" s="69" t="s">
        <v>172</v>
      </c>
      <c r="C114" s="80" t="s">
        <v>306</v>
      </c>
      <c r="D114" s="40">
        <v>4396113.5999999996</v>
      </c>
      <c r="E114" s="61">
        <v>4212732.9000000004</v>
      </c>
      <c r="F114" s="43">
        <f t="shared" si="3"/>
        <v>183380.69999999925</v>
      </c>
    </row>
    <row r="115" spans="1:6">
      <c r="A115" s="42" t="s">
        <v>195</v>
      </c>
      <c r="B115" s="69" t="s">
        <v>172</v>
      </c>
      <c r="C115" s="80" t="s">
        <v>307</v>
      </c>
      <c r="D115" s="40">
        <v>10000</v>
      </c>
      <c r="E115" s="61">
        <v>10000</v>
      </c>
      <c r="F115" s="43" t="str">
        <f t="shared" si="3"/>
        <v>-</v>
      </c>
    </row>
    <row r="116" spans="1:6">
      <c r="A116" s="42" t="s">
        <v>201</v>
      </c>
      <c r="B116" s="69" t="s">
        <v>172</v>
      </c>
      <c r="C116" s="80" t="s">
        <v>308</v>
      </c>
      <c r="D116" s="40">
        <v>10000</v>
      </c>
      <c r="E116" s="61">
        <v>10000</v>
      </c>
      <c r="F116" s="43" t="str">
        <f t="shared" si="3"/>
        <v>-</v>
      </c>
    </row>
    <row r="117" spans="1:6">
      <c r="A117" s="42" t="s">
        <v>205</v>
      </c>
      <c r="B117" s="69" t="s">
        <v>172</v>
      </c>
      <c r="C117" s="80" t="s">
        <v>309</v>
      </c>
      <c r="D117" s="40">
        <v>10000</v>
      </c>
      <c r="E117" s="61">
        <v>10000</v>
      </c>
      <c r="F117" s="43" t="str">
        <f t="shared" si="3"/>
        <v>-</v>
      </c>
    </row>
    <row r="118" spans="1:6">
      <c r="A118" s="88" t="s">
        <v>310</v>
      </c>
      <c r="B118" s="89" t="s">
        <v>172</v>
      </c>
      <c r="C118" s="90" t="s">
        <v>311</v>
      </c>
      <c r="D118" s="91">
        <v>430700</v>
      </c>
      <c r="E118" s="92">
        <v>404482.23</v>
      </c>
      <c r="F118" s="93">
        <f t="shared" si="3"/>
        <v>26217.770000000019</v>
      </c>
    </row>
    <row r="119" spans="1:6" ht="22.5">
      <c r="A119" s="42" t="s">
        <v>186</v>
      </c>
      <c r="B119" s="69" t="s">
        <v>172</v>
      </c>
      <c r="C119" s="80" t="s">
        <v>312</v>
      </c>
      <c r="D119" s="40">
        <v>430700</v>
      </c>
      <c r="E119" s="61">
        <v>404482.23</v>
      </c>
      <c r="F119" s="43">
        <f t="shared" si="3"/>
        <v>26217.770000000019</v>
      </c>
    </row>
    <row r="120" spans="1:6" ht="22.5">
      <c r="A120" s="42" t="s">
        <v>188</v>
      </c>
      <c r="B120" s="69" t="s">
        <v>172</v>
      </c>
      <c r="C120" s="80" t="s">
        <v>313</v>
      </c>
      <c r="D120" s="40">
        <v>430700</v>
      </c>
      <c r="E120" s="61">
        <v>404482.23</v>
      </c>
      <c r="F120" s="43">
        <f t="shared" si="3"/>
        <v>26217.770000000019</v>
      </c>
    </row>
    <row r="121" spans="1:6" ht="22.5">
      <c r="A121" s="42" t="s">
        <v>190</v>
      </c>
      <c r="B121" s="69" t="s">
        <v>172</v>
      </c>
      <c r="C121" s="80" t="s">
        <v>314</v>
      </c>
      <c r="D121" s="40">
        <v>430700</v>
      </c>
      <c r="E121" s="61">
        <v>404482.23</v>
      </c>
      <c r="F121" s="43">
        <f t="shared" si="3"/>
        <v>26217.770000000019</v>
      </c>
    </row>
    <row r="122" spans="1:6">
      <c r="A122" s="88" t="s">
        <v>315</v>
      </c>
      <c r="B122" s="89" t="s">
        <v>172</v>
      </c>
      <c r="C122" s="90" t="s">
        <v>316</v>
      </c>
      <c r="D122" s="91">
        <v>430700</v>
      </c>
      <c r="E122" s="92">
        <v>404482.23</v>
      </c>
      <c r="F122" s="93">
        <f t="shared" si="3"/>
        <v>26217.770000000019</v>
      </c>
    </row>
    <row r="123" spans="1:6" ht="22.5">
      <c r="A123" s="42" t="s">
        <v>186</v>
      </c>
      <c r="B123" s="69" t="s">
        <v>172</v>
      </c>
      <c r="C123" s="80" t="s">
        <v>317</v>
      </c>
      <c r="D123" s="40">
        <v>430700</v>
      </c>
      <c r="E123" s="61">
        <v>404482.23</v>
      </c>
      <c r="F123" s="43">
        <f t="shared" si="3"/>
        <v>26217.770000000019</v>
      </c>
    </row>
    <row r="124" spans="1:6" ht="22.5">
      <c r="A124" s="42" t="s">
        <v>188</v>
      </c>
      <c r="B124" s="69" t="s">
        <v>172</v>
      </c>
      <c r="C124" s="80" t="s">
        <v>318</v>
      </c>
      <c r="D124" s="40">
        <v>430700</v>
      </c>
      <c r="E124" s="61">
        <v>404482.23</v>
      </c>
      <c r="F124" s="43">
        <f t="shared" si="3"/>
        <v>26217.770000000019</v>
      </c>
    </row>
    <row r="125" spans="1:6" ht="22.5">
      <c r="A125" s="42" t="s">
        <v>190</v>
      </c>
      <c r="B125" s="69" t="s">
        <v>172</v>
      </c>
      <c r="C125" s="80" t="s">
        <v>319</v>
      </c>
      <c r="D125" s="40">
        <v>430700</v>
      </c>
      <c r="E125" s="61">
        <v>404482.23</v>
      </c>
      <c r="F125" s="43">
        <f t="shared" si="3"/>
        <v>26217.770000000019</v>
      </c>
    </row>
    <row r="126" spans="1:6">
      <c r="A126" s="88" t="s">
        <v>320</v>
      </c>
      <c r="B126" s="89" t="s">
        <v>172</v>
      </c>
      <c r="C126" s="90" t="s">
        <v>321</v>
      </c>
      <c r="D126" s="91">
        <v>7535500</v>
      </c>
      <c r="E126" s="92">
        <v>7075848.1900000004</v>
      </c>
      <c r="F126" s="93">
        <f t="shared" si="3"/>
        <v>459651.80999999959</v>
      </c>
    </row>
    <row r="127" spans="1:6" ht="56.25">
      <c r="A127" s="42" t="s">
        <v>176</v>
      </c>
      <c r="B127" s="69" t="s">
        <v>172</v>
      </c>
      <c r="C127" s="80" t="s">
        <v>322</v>
      </c>
      <c r="D127" s="40">
        <v>1726100</v>
      </c>
      <c r="E127" s="61">
        <v>1572133.84</v>
      </c>
      <c r="F127" s="43">
        <f t="shared" si="3"/>
        <v>153966.15999999992</v>
      </c>
    </row>
    <row r="128" spans="1:6">
      <c r="A128" s="42" t="s">
        <v>323</v>
      </c>
      <c r="B128" s="69" t="s">
        <v>172</v>
      </c>
      <c r="C128" s="80" t="s">
        <v>324</v>
      </c>
      <c r="D128" s="40">
        <v>1726100</v>
      </c>
      <c r="E128" s="61">
        <v>1572133.84</v>
      </c>
      <c r="F128" s="43">
        <f t="shared" si="3"/>
        <v>153966.15999999992</v>
      </c>
    </row>
    <row r="129" spans="1:6">
      <c r="A129" s="42" t="s">
        <v>325</v>
      </c>
      <c r="B129" s="69" t="s">
        <v>172</v>
      </c>
      <c r="C129" s="80" t="s">
        <v>326</v>
      </c>
      <c r="D129" s="40">
        <v>1326910.1399999999</v>
      </c>
      <c r="E129" s="61">
        <v>1213289.25</v>
      </c>
      <c r="F129" s="43">
        <f t="shared" si="3"/>
        <v>113620.8899999999</v>
      </c>
    </row>
    <row r="130" spans="1:6" ht="33.75">
      <c r="A130" s="42" t="s">
        <v>327</v>
      </c>
      <c r="B130" s="69" t="s">
        <v>172</v>
      </c>
      <c r="C130" s="80" t="s">
        <v>328</v>
      </c>
      <c r="D130" s="40">
        <v>399189.86</v>
      </c>
      <c r="E130" s="61">
        <v>358844.59</v>
      </c>
      <c r="F130" s="43">
        <f t="shared" si="3"/>
        <v>40345.26999999996</v>
      </c>
    </row>
    <row r="131" spans="1:6" ht="22.5">
      <c r="A131" s="42" t="s">
        <v>186</v>
      </c>
      <c r="B131" s="69" t="s">
        <v>172</v>
      </c>
      <c r="C131" s="80" t="s">
        <v>329</v>
      </c>
      <c r="D131" s="40">
        <v>5809400</v>
      </c>
      <c r="E131" s="61">
        <v>5503714.3499999996</v>
      </c>
      <c r="F131" s="43">
        <f t="shared" si="3"/>
        <v>305685.65000000037</v>
      </c>
    </row>
    <row r="132" spans="1:6" ht="22.5">
      <c r="A132" s="42" t="s">
        <v>188</v>
      </c>
      <c r="B132" s="69" t="s">
        <v>172</v>
      </c>
      <c r="C132" s="80" t="s">
        <v>330</v>
      </c>
      <c r="D132" s="40">
        <v>5809400</v>
      </c>
      <c r="E132" s="61">
        <v>5503714.3499999996</v>
      </c>
      <c r="F132" s="43">
        <f t="shared" si="3"/>
        <v>305685.65000000037</v>
      </c>
    </row>
    <row r="133" spans="1:6" ht="22.5">
      <c r="A133" s="42" t="s">
        <v>269</v>
      </c>
      <c r="B133" s="69" t="s">
        <v>172</v>
      </c>
      <c r="C133" s="80" t="s">
        <v>331</v>
      </c>
      <c r="D133" s="40">
        <v>56400</v>
      </c>
      <c r="E133" s="61">
        <v>56380.83</v>
      </c>
      <c r="F133" s="43">
        <f t="shared" si="3"/>
        <v>19.169999999998254</v>
      </c>
    </row>
    <row r="134" spans="1:6" ht="22.5">
      <c r="A134" s="42" t="s">
        <v>190</v>
      </c>
      <c r="B134" s="69" t="s">
        <v>172</v>
      </c>
      <c r="C134" s="80" t="s">
        <v>332</v>
      </c>
      <c r="D134" s="40">
        <v>5753000</v>
      </c>
      <c r="E134" s="61">
        <v>5447333.5199999996</v>
      </c>
      <c r="F134" s="43">
        <f t="shared" si="3"/>
        <v>305666.48000000045</v>
      </c>
    </row>
    <row r="135" spans="1:6">
      <c r="A135" s="88" t="s">
        <v>333</v>
      </c>
      <c r="B135" s="89" t="s">
        <v>172</v>
      </c>
      <c r="C135" s="90" t="s">
        <v>334</v>
      </c>
      <c r="D135" s="91">
        <v>7535500</v>
      </c>
      <c r="E135" s="92">
        <v>7075848.1900000004</v>
      </c>
      <c r="F135" s="93">
        <f t="shared" si="3"/>
        <v>459651.80999999959</v>
      </c>
    </row>
    <row r="136" spans="1:6" ht="56.25">
      <c r="A136" s="42" t="s">
        <v>176</v>
      </c>
      <c r="B136" s="69" t="s">
        <v>172</v>
      </c>
      <c r="C136" s="80" t="s">
        <v>335</v>
      </c>
      <c r="D136" s="40">
        <v>1726100</v>
      </c>
      <c r="E136" s="61">
        <v>1572133.84</v>
      </c>
      <c r="F136" s="43">
        <f t="shared" si="3"/>
        <v>153966.15999999992</v>
      </c>
    </row>
    <row r="137" spans="1:6">
      <c r="A137" s="42" t="s">
        <v>323</v>
      </c>
      <c r="B137" s="69" t="s">
        <v>172</v>
      </c>
      <c r="C137" s="80" t="s">
        <v>336</v>
      </c>
      <c r="D137" s="40">
        <v>1726100</v>
      </c>
      <c r="E137" s="61">
        <v>1572133.84</v>
      </c>
      <c r="F137" s="43">
        <f t="shared" si="3"/>
        <v>153966.15999999992</v>
      </c>
    </row>
    <row r="138" spans="1:6">
      <c r="A138" s="42" t="s">
        <v>325</v>
      </c>
      <c r="B138" s="69" t="s">
        <v>172</v>
      </c>
      <c r="C138" s="80" t="s">
        <v>337</v>
      </c>
      <c r="D138" s="40">
        <v>1326910.1399999999</v>
      </c>
      <c r="E138" s="61">
        <v>1213289.25</v>
      </c>
      <c r="F138" s="43">
        <f t="shared" si="3"/>
        <v>113620.8899999999</v>
      </c>
    </row>
    <row r="139" spans="1:6" ht="33.75">
      <c r="A139" s="42" t="s">
        <v>327</v>
      </c>
      <c r="B139" s="69" t="s">
        <v>172</v>
      </c>
      <c r="C139" s="80" t="s">
        <v>338</v>
      </c>
      <c r="D139" s="40">
        <v>399189.86</v>
      </c>
      <c r="E139" s="61">
        <v>358844.59</v>
      </c>
      <c r="F139" s="43">
        <f t="shared" si="3"/>
        <v>40345.26999999996</v>
      </c>
    </row>
    <row r="140" spans="1:6" ht="22.5">
      <c r="A140" s="42" t="s">
        <v>186</v>
      </c>
      <c r="B140" s="69" t="s">
        <v>172</v>
      </c>
      <c r="C140" s="80" t="s">
        <v>339</v>
      </c>
      <c r="D140" s="40">
        <v>5809400</v>
      </c>
      <c r="E140" s="61">
        <v>5503714.3499999996</v>
      </c>
      <c r="F140" s="43">
        <f t="shared" si="3"/>
        <v>305685.65000000037</v>
      </c>
    </row>
    <row r="141" spans="1:6" ht="22.5">
      <c r="A141" s="42" t="s">
        <v>188</v>
      </c>
      <c r="B141" s="69" t="s">
        <v>172</v>
      </c>
      <c r="C141" s="80" t="s">
        <v>340</v>
      </c>
      <c r="D141" s="40">
        <v>5809400</v>
      </c>
      <c r="E141" s="61">
        <v>5503714.3499999996</v>
      </c>
      <c r="F141" s="43">
        <f t="shared" si="3"/>
        <v>305685.65000000037</v>
      </c>
    </row>
    <row r="142" spans="1:6" ht="22.5">
      <c r="A142" s="42" t="s">
        <v>269</v>
      </c>
      <c r="B142" s="69" t="s">
        <v>172</v>
      </c>
      <c r="C142" s="80" t="s">
        <v>341</v>
      </c>
      <c r="D142" s="40">
        <v>56400</v>
      </c>
      <c r="E142" s="61">
        <v>56380.83</v>
      </c>
      <c r="F142" s="43">
        <f t="shared" si="3"/>
        <v>19.169999999998254</v>
      </c>
    </row>
    <row r="143" spans="1:6" ht="22.5">
      <c r="A143" s="42" t="s">
        <v>190</v>
      </c>
      <c r="B143" s="69" t="s">
        <v>172</v>
      </c>
      <c r="C143" s="80" t="s">
        <v>342</v>
      </c>
      <c r="D143" s="40">
        <v>5753000</v>
      </c>
      <c r="E143" s="61">
        <v>5447333.5199999996</v>
      </c>
      <c r="F143" s="43">
        <f t="shared" ref="F143:F174" si="4">IF(OR(D143="-",E143=D143),"-",D143-IF(E143="-",0,E143))</f>
        <v>305666.48000000045</v>
      </c>
    </row>
    <row r="144" spans="1:6">
      <c r="A144" s="88" t="s">
        <v>343</v>
      </c>
      <c r="B144" s="89" t="s">
        <v>172</v>
      </c>
      <c r="C144" s="90" t="s">
        <v>344</v>
      </c>
      <c r="D144" s="91">
        <v>262800</v>
      </c>
      <c r="E144" s="92">
        <v>240867</v>
      </c>
      <c r="F144" s="93">
        <f t="shared" si="4"/>
        <v>21933</v>
      </c>
    </row>
    <row r="145" spans="1:6">
      <c r="A145" s="42" t="s">
        <v>345</v>
      </c>
      <c r="B145" s="69" t="s">
        <v>172</v>
      </c>
      <c r="C145" s="80" t="s">
        <v>346</v>
      </c>
      <c r="D145" s="40">
        <v>262800</v>
      </c>
      <c r="E145" s="61">
        <v>240867</v>
      </c>
      <c r="F145" s="43">
        <f t="shared" si="4"/>
        <v>21933</v>
      </c>
    </row>
    <row r="146" spans="1:6" ht="22.5">
      <c r="A146" s="42" t="s">
        <v>347</v>
      </c>
      <c r="B146" s="69" t="s">
        <v>172</v>
      </c>
      <c r="C146" s="80" t="s">
        <v>348</v>
      </c>
      <c r="D146" s="40">
        <v>262800</v>
      </c>
      <c r="E146" s="61">
        <v>240867</v>
      </c>
      <c r="F146" s="43">
        <f t="shared" si="4"/>
        <v>21933</v>
      </c>
    </row>
    <row r="147" spans="1:6" ht="22.5">
      <c r="A147" s="42" t="s">
        <v>349</v>
      </c>
      <c r="B147" s="69" t="s">
        <v>172</v>
      </c>
      <c r="C147" s="80" t="s">
        <v>350</v>
      </c>
      <c r="D147" s="40">
        <v>262800</v>
      </c>
      <c r="E147" s="61">
        <v>240867</v>
      </c>
      <c r="F147" s="43">
        <f t="shared" si="4"/>
        <v>21933</v>
      </c>
    </row>
    <row r="148" spans="1:6">
      <c r="A148" s="88" t="s">
        <v>351</v>
      </c>
      <c r="B148" s="89" t="s">
        <v>172</v>
      </c>
      <c r="C148" s="90" t="s">
        <v>352</v>
      </c>
      <c r="D148" s="91">
        <v>262800</v>
      </c>
      <c r="E148" s="92">
        <v>240867</v>
      </c>
      <c r="F148" s="93">
        <f t="shared" si="4"/>
        <v>21933</v>
      </c>
    </row>
    <row r="149" spans="1:6">
      <c r="A149" s="42" t="s">
        <v>345</v>
      </c>
      <c r="B149" s="69" t="s">
        <v>172</v>
      </c>
      <c r="C149" s="80" t="s">
        <v>353</v>
      </c>
      <c r="D149" s="40">
        <v>262800</v>
      </c>
      <c r="E149" s="61">
        <v>240867</v>
      </c>
      <c r="F149" s="43">
        <f t="shared" si="4"/>
        <v>21933</v>
      </c>
    </row>
    <row r="150" spans="1:6" ht="22.5">
      <c r="A150" s="42" t="s">
        <v>347</v>
      </c>
      <c r="B150" s="69" t="s">
        <v>172</v>
      </c>
      <c r="C150" s="80" t="s">
        <v>354</v>
      </c>
      <c r="D150" s="40">
        <v>262800</v>
      </c>
      <c r="E150" s="61">
        <v>240867</v>
      </c>
      <c r="F150" s="43">
        <f t="shared" si="4"/>
        <v>21933</v>
      </c>
    </row>
    <row r="151" spans="1:6" ht="23.25" thickBot="1">
      <c r="A151" s="42" t="s">
        <v>349</v>
      </c>
      <c r="B151" s="69" t="s">
        <v>172</v>
      </c>
      <c r="C151" s="80" t="s">
        <v>355</v>
      </c>
      <c r="D151" s="40">
        <v>262800</v>
      </c>
      <c r="E151" s="61">
        <v>240867</v>
      </c>
      <c r="F151" s="43">
        <f t="shared" si="4"/>
        <v>21933</v>
      </c>
    </row>
    <row r="152" spans="1:6" ht="9" customHeight="1" thickBot="1">
      <c r="A152" s="74"/>
      <c r="B152" s="70"/>
      <c r="C152" s="84"/>
      <c r="D152" s="87"/>
      <c r="E152" s="70"/>
      <c r="F152" s="70"/>
    </row>
    <row r="153" spans="1:6" ht="13.9" customHeight="1" thickBot="1">
      <c r="A153" s="68" t="s">
        <v>356</v>
      </c>
      <c r="B153" s="65" t="s">
        <v>357</v>
      </c>
      <c r="C153" s="85" t="s">
        <v>173</v>
      </c>
      <c r="D153" s="66">
        <v>-2479497.8199999998</v>
      </c>
      <c r="E153" s="66">
        <v>-1677601.58</v>
      </c>
      <c r="F153" s="67" t="s">
        <v>358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48" priority="139" stopIfTrue="1" operator="equal">
      <formula>0</formula>
    </cfRule>
  </conditionalFormatting>
  <conditionalFormatting sqref="E15:F15">
    <cfRule type="cellIs" dxfId="147" priority="138" stopIfTrue="1" operator="equal">
      <formula>0</formula>
    </cfRule>
  </conditionalFormatting>
  <conditionalFormatting sqref="E16:F16">
    <cfRule type="cellIs" dxfId="146" priority="137" stopIfTrue="1" operator="equal">
      <formula>0</formula>
    </cfRule>
  </conditionalFormatting>
  <conditionalFormatting sqref="E17:F17">
    <cfRule type="cellIs" dxfId="145" priority="136" stopIfTrue="1" operator="equal">
      <formula>0</formula>
    </cfRule>
  </conditionalFormatting>
  <conditionalFormatting sqref="E18:F18">
    <cfRule type="cellIs" dxfId="144" priority="135" stopIfTrue="1" operator="equal">
      <formula>0</formula>
    </cfRule>
  </conditionalFormatting>
  <conditionalFormatting sqref="E19:F19">
    <cfRule type="cellIs" dxfId="143" priority="134" stopIfTrue="1" operator="equal">
      <formula>0</formula>
    </cfRule>
  </conditionalFormatting>
  <conditionalFormatting sqref="E20:F20">
    <cfRule type="cellIs" dxfId="142" priority="133" stopIfTrue="1" operator="equal">
      <formula>0</formula>
    </cfRule>
  </conditionalFormatting>
  <conditionalFormatting sqref="E21:F21">
    <cfRule type="cellIs" dxfId="141" priority="132" stopIfTrue="1" operator="equal">
      <formula>0</formula>
    </cfRule>
  </conditionalFormatting>
  <conditionalFormatting sqref="E22:F22">
    <cfRule type="cellIs" dxfId="140" priority="131" stopIfTrue="1" operator="equal">
      <formula>0</formula>
    </cfRule>
  </conditionalFormatting>
  <conditionalFormatting sqref="E23:F23">
    <cfRule type="cellIs" dxfId="139" priority="130" stopIfTrue="1" operator="equal">
      <formula>0</formula>
    </cfRule>
  </conditionalFormatting>
  <conditionalFormatting sqref="E24:F24">
    <cfRule type="cellIs" dxfId="138" priority="129" stopIfTrue="1" operator="equal">
      <formula>0</formula>
    </cfRule>
  </conditionalFormatting>
  <conditionalFormatting sqref="E25:F25">
    <cfRule type="cellIs" dxfId="137" priority="128" stopIfTrue="1" operator="equal">
      <formula>0</formula>
    </cfRule>
  </conditionalFormatting>
  <conditionalFormatting sqref="E26:F26">
    <cfRule type="cellIs" dxfId="136" priority="127" stopIfTrue="1" operator="equal">
      <formula>0</formula>
    </cfRule>
  </conditionalFormatting>
  <conditionalFormatting sqref="E27:F27">
    <cfRule type="cellIs" dxfId="135" priority="126" stopIfTrue="1" operator="equal">
      <formula>0</formula>
    </cfRule>
  </conditionalFormatting>
  <conditionalFormatting sqref="E28:F28">
    <cfRule type="cellIs" dxfId="134" priority="125" stopIfTrue="1" operator="equal">
      <formula>0</formula>
    </cfRule>
  </conditionalFormatting>
  <conditionalFormatting sqref="E29:F29">
    <cfRule type="cellIs" dxfId="133" priority="124" stopIfTrue="1" operator="equal">
      <formula>0</formula>
    </cfRule>
  </conditionalFormatting>
  <conditionalFormatting sqref="E30:F30">
    <cfRule type="cellIs" dxfId="132" priority="123" stopIfTrue="1" operator="equal">
      <formula>0</formula>
    </cfRule>
  </conditionalFormatting>
  <conditionalFormatting sqref="E31:F31">
    <cfRule type="cellIs" dxfId="131" priority="122" stopIfTrue="1" operator="equal">
      <formula>0</formula>
    </cfRule>
  </conditionalFormatting>
  <conditionalFormatting sqref="E32:F32">
    <cfRule type="cellIs" dxfId="130" priority="121" stopIfTrue="1" operator="equal">
      <formula>0</formula>
    </cfRule>
  </conditionalFormatting>
  <conditionalFormatting sqref="E33:F33">
    <cfRule type="cellIs" dxfId="129" priority="120" stopIfTrue="1" operator="equal">
      <formula>0</formula>
    </cfRule>
  </conditionalFormatting>
  <conditionalFormatting sqref="E34:F34">
    <cfRule type="cellIs" dxfId="128" priority="119" stopIfTrue="1" operator="equal">
      <formula>0</formula>
    </cfRule>
  </conditionalFormatting>
  <conditionalFormatting sqref="E35:F35">
    <cfRule type="cellIs" dxfId="127" priority="118" stopIfTrue="1" operator="equal">
      <formula>0</formula>
    </cfRule>
  </conditionalFormatting>
  <conditionalFormatting sqref="E36:F36">
    <cfRule type="cellIs" dxfId="126" priority="117" stopIfTrue="1" operator="equal">
      <formula>0</formula>
    </cfRule>
  </conditionalFormatting>
  <conditionalFormatting sqref="E37:F37">
    <cfRule type="cellIs" dxfId="125" priority="116" stopIfTrue="1" operator="equal">
      <formula>0</formula>
    </cfRule>
  </conditionalFormatting>
  <conditionalFormatting sqref="E38:F38">
    <cfRule type="cellIs" dxfId="124" priority="115" stopIfTrue="1" operator="equal">
      <formula>0</formula>
    </cfRule>
  </conditionalFormatting>
  <conditionalFormatting sqref="E39:F39">
    <cfRule type="cellIs" dxfId="123" priority="114" stopIfTrue="1" operator="equal">
      <formula>0</formula>
    </cfRule>
  </conditionalFormatting>
  <conditionalFormatting sqref="E40:F40">
    <cfRule type="cellIs" dxfId="122" priority="113" stopIfTrue="1" operator="equal">
      <formula>0</formula>
    </cfRule>
  </conditionalFormatting>
  <conditionalFormatting sqref="E41:F41">
    <cfRule type="cellIs" dxfId="121" priority="112" stopIfTrue="1" operator="equal">
      <formula>0</formula>
    </cfRule>
  </conditionalFormatting>
  <conditionalFormatting sqref="E42:F42">
    <cfRule type="cellIs" dxfId="120" priority="111" stopIfTrue="1" operator="equal">
      <formula>0</formula>
    </cfRule>
  </conditionalFormatting>
  <conditionalFormatting sqref="E43:F43">
    <cfRule type="cellIs" dxfId="119" priority="110" stopIfTrue="1" operator="equal">
      <formula>0</formula>
    </cfRule>
  </conditionalFormatting>
  <conditionalFormatting sqref="E44:F44">
    <cfRule type="cellIs" dxfId="118" priority="109" stopIfTrue="1" operator="equal">
      <formula>0</formula>
    </cfRule>
  </conditionalFormatting>
  <conditionalFormatting sqref="E45:F45">
    <cfRule type="cellIs" dxfId="117" priority="108" stopIfTrue="1" operator="equal">
      <formula>0</formula>
    </cfRule>
  </conditionalFormatting>
  <conditionalFormatting sqref="E46:F46">
    <cfRule type="cellIs" dxfId="116" priority="107" stopIfTrue="1" operator="equal">
      <formula>0</formula>
    </cfRule>
  </conditionalFormatting>
  <conditionalFormatting sqref="E47:F47">
    <cfRule type="cellIs" dxfId="115" priority="106" stopIfTrue="1" operator="equal">
      <formula>0</formula>
    </cfRule>
  </conditionalFormatting>
  <conditionalFormatting sqref="E48:F48">
    <cfRule type="cellIs" dxfId="114" priority="105" stopIfTrue="1" operator="equal">
      <formula>0</formula>
    </cfRule>
  </conditionalFormatting>
  <conditionalFormatting sqref="E49:F49">
    <cfRule type="cellIs" dxfId="113" priority="104" stopIfTrue="1" operator="equal">
      <formula>0</formula>
    </cfRule>
  </conditionalFormatting>
  <conditionalFormatting sqref="E50:F50">
    <cfRule type="cellIs" dxfId="112" priority="103" stopIfTrue="1" operator="equal">
      <formula>0</formula>
    </cfRule>
  </conditionalFormatting>
  <conditionalFormatting sqref="E51:F51">
    <cfRule type="cellIs" dxfId="111" priority="102" stopIfTrue="1" operator="equal">
      <formula>0</formula>
    </cfRule>
  </conditionalFormatting>
  <conditionalFormatting sqref="E52:F52">
    <cfRule type="cellIs" dxfId="110" priority="101" stopIfTrue="1" operator="equal">
      <formula>0</formula>
    </cfRule>
  </conditionalFormatting>
  <conditionalFormatting sqref="E53:F53">
    <cfRule type="cellIs" dxfId="109" priority="100" stopIfTrue="1" operator="equal">
      <formula>0</formula>
    </cfRule>
  </conditionalFormatting>
  <conditionalFormatting sqref="E54:F54">
    <cfRule type="cellIs" dxfId="108" priority="99" stopIfTrue="1" operator="equal">
      <formula>0</formula>
    </cfRule>
  </conditionalFormatting>
  <conditionalFormatting sqref="E55:F55">
    <cfRule type="cellIs" dxfId="107" priority="98" stopIfTrue="1" operator="equal">
      <formula>0</formula>
    </cfRule>
  </conditionalFormatting>
  <conditionalFormatting sqref="E56:F56">
    <cfRule type="cellIs" dxfId="106" priority="97" stopIfTrue="1" operator="equal">
      <formula>0</formula>
    </cfRule>
  </conditionalFormatting>
  <conditionalFormatting sqref="E57:F57">
    <cfRule type="cellIs" dxfId="105" priority="96" stopIfTrue="1" operator="equal">
      <formula>0</formula>
    </cfRule>
  </conditionalFormatting>
  <conditionalFormatting sqref="E58:F58">
    <cfRule type="cellIs" dxfId="104" priority="95" stopIfTrue="1" operator="equal">
      <formula>0</formula>
    </cfRule>
  </conditionalFormatting>
  <conditionalFormatting sqref="E59:F59">
    <cfRule type="cellIs" dxfId="103" priority="94" stopIfTrue="1" operator="equal">
      <formula>0</formula>
    </cfRule>
  </conditionalFormatting>
  <conditionalFormatting sqref="E60:F60">
    <cfRule type="cellIs" dxfId="102" priority="93" stopIfTrue="1" operator="equal">
      <formula>0</formula>
    </cfRule>
  </conditionalFormatting>
  <conditionalFormatting sqref="E61:F61">
    <cfRule type="cellIs" dxfId="101" priority="92" stopIfTrue="1" operator="equal">
      <formula>0</formula>
    </cfRule>
  </conditionalFormatting>
  <conditionalFormatting sqref="E62:F62">
    <cfRule type="cellIs" dxfId="100" priority="91" stopIfTrue="1" operator="equal">
      <formula>0</formula>
    </cfRule>
  </conditionalFormatting>
  <conditionalFormatting sqref="E63:F63">
    <cfRule type="cellIs" dxfId="99" priority="90" stopIfTrue="1" operator="equal">
      <formula>0</formula>
    </cfRule>
  </conditionalFormatting>
  <conditionalFormatting sqref="E64:F64">
    <cfRule type="cellIs" dxfId="98" priority="89" stopIfTrue="1" operator="equal">
      <formula>0</formula>
    </cfRule>
  </conditionalFormatting>
  <conditionalFormatting sqref="E65:F65">
    <cfRule type="cellIs" dxfId="97" priority="88" stopIfTrue="1" operator="equal">
      <formula>0</formula>
    </cfRule>
  </conditionalFormatting>
  <conditionalFormatting sqref="E66:F66">
    <cfRule type="cellIs" dxfId="96" priority="87" stopIfTrue="1" operator="equal">
      <formula>0</formula>
    </cfRule>
  </conditionalFormatting>
  <conditionalFormatting sqref="E67:F67">
    <cfRule type="cellIs" dxfId="95" priority="86" stopIfTrue="1" operator="equal">
      <formula>0</formula>
    </cfRule>
  </conditionalFormatting>
  <conditionalFormatting sqref="E68:F68">
    <cfRule type="cellIs" dxfId="94" priority="85" stopIfTrue="1" operator="equal">
      <formula>0</formula>
    </cfRule>
  </conditionalFormatting>
  <conditionalFormatting sqref="E69:F69">
    <cfRule type="cellIs" dxfId="93" priority="84" stopIfTrue="1" operator="equal">
      <formula>0</formula>
    </cfRule>
  </conditionalFormatting>
  <conditionalFormatting sqref="E70:F70">
    <cfRule type="cellIs" dxfId="92" priority="83" stopIfTrue="1" operator="equal">
      <formula>0</formula>
    </cfRule>
  </conditionalFormatting>
  <conditionalFormatting sqref="E71:F71">
    <cfRule type="cellIs" dxfId="91" priority="82" stopIfTrue="1" operator="equal">
      <formula>0</formula>
    </cfRule>
  </conditionalFormatting>
  <conditionalFormatting sqref="E72:F72">
    <cfRule type="cellIs" dxfId="90" priority="81" stopIfTrue="1" operator="equal">
      <formula>0</formula>
    </cfRule>
  </conditionalFormatting>
  <conditionalFormatting sqref="E73:F73">
    <cfRule type="cellIs" dxfId="89" priority="80" stopIfTrue="1" operator="equal">
      <formula>0</formula>
    </cfRule>
  </conditionalFormatting>
  <conditionalFormatting sqref="E74:F74">
    <cfRule type="cellIs" dxfId="88" priority="79" stopIfTrue="1" operator="equal">
      <formula>0</formula>
    </cfRule>
  </conditionalFormatting>
  <conditionalFormatting sqref="E75:F75">
    <cfRule type="cellIs" dxfId="87" priority="78" stopIfTrue="1" operator="equal">
      <formula>0</formula>
    </cfRule>
  </conditionalFormatting>
  <conditionalFormatting sqref="E76:F76">
    <cfRule type="cellIs" dxfId="86" priority="77" stopIfTrue="1" operator="equal">
      <formula>0</formula>
    </cfRule>
  </conditionalFormatting>
  <conditionalFormatting sqref="E77:F77">
    <cfRule type="cellIs" dxfId="85" priority="76" stopIfTrue="1" operator="equal">
      <formula>0</formula>
    </cfRule>
  </conditionalFormatting>
  <conditionalFormatting sqref="E78:F78">
    <cfRule type="cellIs" dxfId="84" priority="75" stopIfTrue="1" operator="equal">
      <formula>0</formula>
    </cfRule>
  </conditionalFormatting>
  <conditionalFormatting sqref="E79:F79">
    <cfRule type="cellIs" dxfId="83" priority="74" stopIfTrue="1" operator="equal">
      <formula>0</formula>
    </cfRule>
  </conditionalFormatting>
  <conditionalFormatting sqref="E80:F80">
    <cfRule type="cellIs" dxfId="82" priority="73" stopIfTrue="1" operator="equal">
      <formula>0</formula>
    </cfRule>
  </conditionalFormatting>
  <conditionalFormatting sqref="E81:F81">
    <cfRule type="cellIs" dxfId="81" priority="72" stopIfTrue="1" operator="equal">
      <formula>0</formula>
    </cfRule>
  </conditionalFormatting>
  <conditionalFormatting sqref="E82:F82">
    <cfRule type="cellIs" dxfId="80" priority="71" stopIfTrue="1" operator="equal">
      <formula>0</formula>
    </cfRule>
  </conditionalFormatting>
  <conditionalFormatting sqref="E83:F83">
    <cfRule type="cellIs" dxfId="79" priority="70" stopIfTrue="1" operator="equal">
      <formula>0</formula>
    </cfRule>
  </conditionalFormatting>
  <conditionalFormatting sqref="E84:F84">
    <cfRule type="cellIs" dxfId="78" priority="69" stopIfTrue="1" operator="equal">
      <formula>0</formula>
    </cfRule>
  </conditionalFormatting>
  <conditionalFormatting sqref="E85:F85">
    <cfRule type="cellIs" dxfId="77" priority="68" stopIfTrue="1" operator="equal">
      <formula>0</formula>
    </cfRule>
  </conditionalFormatting>
  <conditionalFormatting sqref="E86:F86">
    <cfRule type="cellIs" dxfId="76" priority="67" stopIfTrue="1" operator="equal">
      <formula>0</formula>
    </cfRule>
  </conditionalFormatting>
  <conditionalFormatting sqref="E87:F87">
    <cfRule type="cellIs" dxfId="75" priority="66" stopIfTrue="1" operator="equal">
      <formula>0</formula>
    </cfRule>
  </conditionalFormatting>
  <conditionalFormatting sqref="E88:F88">
    <cfRule type="cellIs" dxfId="74" priority="65" stopIfTrue="1" operator="equal">
      <formula>0</formula>
    </cfRule>
  </conditionalFormatting>
  <conditionalFormatting sqref="E89:F89">
    <cfRule type="cellIs" dxfId="73" priority="64" stopIfTrue="1" operator="equal">
      <formula>0</formula>
    </cfRule>
  </conditionalFormatting>
  <conditionalFormatting sqref="E90:F90">
    <cfRule type="cellIs" dxfId="72" priority="63" stopIfTrue="1" operator="equal">
      <formula>0</formula>
    </cfRule>
  </conditionalFormatting>
  <conditionalFormatting sqref="E91:F91">
    <cfRule type="cellIs" dxfId="71" priority="62" stopIfTrue="1" operator="equal">
      <formula>0</formula>
    </cfRule>
  </conditionalFormatting>
  <conditionalFormatting sqref="E92:F92">
    <cfRule type="cellIs" dxfId="70" priority="61" stopIfTrue="1" operator="equal">
      <formula>0</formula>
    </cfRule>
  </conditionalFormatting>
  <conditionalFormatting sqref="E93:F93">
    <cfRule type="cellIs" dxfId="69" priority="60" stopIfTrue="1" operator="equal">
      <formula>0</formula>
    </cfRule>
  </conditionalFormatting>
  <conditionalFormatting sqref="E94:F94">
    <cfRule type="cellIs" dxfId="68" priority="59" stopIfTrue="1" operator="equal">
      <formula>0</formula>
    </cfRule>
  </conditionalFormatting>
  <conditionalFormatting sqref="E95:F95">
    <cfRule type="cellIs" dxfId="67" priority="58" stopIfTrue="1" operator="equal">
      <formula>0</formula>
    </cfRule>
  </conditionalFormatting>
  <conditionalFormatting sqref="E96:F96">
    <cfRule type="cellIs" dxfId="66" priority="57" stopIfTrue="1" operator="equal">
      <formula>0</formula>
    </cfRule>
  </conditionalFormatting>
  <conditionalFormatting sqref="E97:F97">
    <cfRule type="cellIs" dxfId="65" priority="56" stopIfTrue="1" operator="equal">
      <formula>0</formula>
    </cfRule>
  </conditionalFormatting>
  <conditionalFormatting sqref="E98:F98">
    <cfRule type="cellIs" dxfId="64" priority="55" stopIfTrue="1" operator="equal">
      <formula>0</formula>
    </cfRule>
  </conditionalFormatting>
  <conditionalFormatting sqref="E99:F99">
    <cfRule type="cellIs" dxfId="63" priority="54" stopIfTrue="1" operator="equal">
      <formula>0</formula>
    </cfRule>
  </conditionalFormatting>
  <conditionalFormatting sqref="E100:F100">
    <cfRule type="cellIs" dxfId="62" priority="53" stopIfTrue="1" operator="equal">
      <formula>0</formula>
    </cfRule>
  </conditionalFormatting>
  <conditionalFormatting sqref="E101:F101">
    <cfRule type="cellIs" dxfId="61" priority="52" stopIfTrue="1" operator="equal">
      <formula>0</formula>
    </cfRule>
  </conditionalFormatting>
  <conditionalFormatting sqref="E102:F102">
    <cfRule type="cellIs" dxfId="60" priority="51" stopIfTrue="1" operator="equal">
      <formula>0</formula>
    </cfRule>
  </conditionalFormatting>
  <conditionalFormatting sqref="E103:F103">
    <cfRule type="cellIs" dxfId="59" priority="50" stopIfTrue="1" operator="equal">
      <formula>0</formula>
    </cfRule>
  </conditionalFormatting>
  <conditionalFormatting sqref="E104:F104">
    <cfRule type="cellIs" dxfId="58" priority="49" stopIfTrue="1" operator="equal">
      <formula>0</formula>
    </cfRule>
  </conditionalFormatting>
  <conditionalFormatting sqref="E105:F105">
    <cfRule type="cellIs" dxfId="57" priority="48" stopIfTrue="1" operator="equal">
      <formula>0</formula>
    </cfRule>
  </conditionalFormatting>
  <conditionalFormatting sqref="E106:F106">
    <cfRule type="cellIs" dxfId="56" priority="47" stopIfTrue="1" operator="equal">
      <formula>0</formula>
    </cfRule>
  </conditionalFormatting>
  <conditionalFormatting sqref="E107:F107">
    <cfRule type="cellIs" dxfId="55" priority="46" stopIfTrue="1" operator="equal">
      <formula>0</formula>
    </cfRule>
  </conditionalFormatting>
  <conditionalFormatting sqref="E108:F108">
    <cfRule type="cellIs" dxfId="54" priority="45" stopIfTrue="1" operator="equal">
      <formula>0</formula>
    </cfRule>
  </conditionalFormatting>
  <conditionalFormatting sqref="E109:F109">
    <cfRule type="cellIs" dxfId="53" priority="44" stopIfTrue="1" operator="equal">
      <formula>0</formula>
    </cfRule>
  </conditionalFormatting>
  <conditionalFormatting sqref="E110:F110">
    <cfRule type="cellIs" dxfId="52" priority="43" stopIfTrue="1" operator="equal">
      <formula>0</formula>
    </cfRule>
  </conditionalFormatting>
  <conditionalFormatting sqref="E111:F111">
    <cfRule type="cellIs" dxfId="51" priority="42" stopIfTrue="1" operator="equal">
      <formula>0</formula>
    </cfRule>
  </conditionalFormatting>
  <conditionalFormatting sqref="E112:F112">
    <cfRule type="cellIs" dxfId="50" priority="41" stopIfTrue="1" operator="equal">
      <formula>0</formula>
    </cfRule>
  </conditionalFormatting>
  <conditionalFormatting sqref="E113:F113">
    <cfRule type="cellIs" dxfId="49" priority="40" stopIfTrue="1" operator="equal">
      <formula>0</formula>
    </cfRule>
  </conditionalFormatting>
  <conditionalFormatting sqref="E114:F114">
    <cfRule type="cellIs" dxfId="48" priority="39" stopIfTrue="1" operator="equal">
      <formula>0</formula>
    </cfRule>
  </conditionalFormatting>
  <conditionalFormatting sqref="E115:F115">
    <cfRule type="cellIs" dxfId="47" priority="38" stopIfTrue="1" operator="equal">
      <formula>0</formula>
    </cfRule>
  </conditionalFormatting>
  <conditionalFormatting sqref="E116:F116">
    <cfRule type="cellIs" dxfId="46" priority="37" stopIfTrue="1" operator="equal">
      <formula>0</formula>
    </cfRule>
  </conditionalFormatting>
  <conditionalFormatting sqref="E117:F117">
    <cfRule type="cellIs" dxfId="45" priority="36" stopIfTrue="1" operator="equal">
      <formula>0</formula>
    </cfRule>
  </conditionalFormatting>
  <conditionalFormatting sqref="E118:F118">
    <cfRule type="cellIs" dxfId="44" priority="35" stopIfTrue="1" operator="equal">
      <formula>0</formula>
    </cfRule>
  </conditionalFormatting>
  <conditionalFormatting sqref="E119:F119">
    <cfRule type="cellIs" dxfId="43" priority="34" stopIfTrue="1" operator="equal">
      <formula>0</formula>
    </cfRule>
  </conditionalFormatting>
  <conditionalFormatting sqref="E120:F120">
    <cfRule type="cellIs" dxfId="42" priority="33" stopIfTrue="1" operator="equal">
      <formula>0</formula>
    </cfRule>
  </conditionalFormatting>
  <conditionalFormatting sqref="E121:F121">
    <cfRule type="cellIs" dxfId="41" priority="32" stopIfTrue="1" operator="equal">
      <formula>0</formula>
    </cfRule>
  </conditionalFormatting>
  <conditionalFormatting sqref="E122:F122">
    <cfRule type="cellIs" dxfId="40" priority="31" stopIfTrue="1" operator="equal">
      <formula>0</formula>
    </cfRule>
  </conditionalFormatting>
  <conditionalFormatting sqref="E123:F123">
    <cfRule type="cellIs" dxfId="39" priority="30" stopIfTrue="1" operator="equal">
      <formula>0</formula>
    </cfRule>
  </conditionalFormatting>
  <conditionalFormatting sqref="E124:F124">
    <cfRule type="cellIs" dxfId="38" priority="29" stopIfTrue="1" operator="equal">
      <formula>0</formula>
    </cfRule>
  </conditionalFormatting>
  <conditionalFormatting sqref="E125:F125">
    <cfRule type="cellIs" dxfId="37" priority="28" stopIfTrue="1" operator="equal">
      <formula>0</formula>
    </cfRule>
  </conditionalFormatting>
  <conditionalFormatting sqref="E126:F126">
    <cfRule type="cellIs" dxfId="36" priority="27" stopIfTrue="1" operator="equal">
      <formula>0</formula>
    </cfRule>
  </conditionalFormatting>
  <conditionalFormatting sqref="E127:F127">
    <cfRule type="cellIs" dxfId="35" priority="26" stopIfTrue="1" operator="equal">
      <formula>0</formula>
    </cfRule>
  </conditionalFormatting>
  <conditionalFormatting sqref="E128:F128">
    <cfRule type="cellIs" dxfId="34" priority="25" stopIfTrue="1" operator="equal">
      <formula>0</formula>
    </cfRule>
  </conditionalFormatting>
  <conditionalFormatting sqref="E129:F129">
    <cfRule type="cellIs" dxfId="33" priority="24" stopIfTrue="1" operator="equal">
      <formula>0</formula>
    </cfRule>
  </conditionalFormatting>
  <conditionalFormatting sqref="E130:F130">
    <cfRule type="cellIs" dxfId="32" priority="23" stopIfTrue="1" operator="equal">
      <formula>0</formula>
    </cfRule>
  </conditionalFormatting>
  <conditionalFormatting sqref="E131:F131">
    <cfRule type="cellIs" dxfId="31" priority="22" stopIfTrue="1" operator="equal">
      <formula>0</formula>
    </cfRule>
  </conditionalFormatting>
  <conditionalFormatting sqref="E132:F132">
    <cfRule type="cellIs" dxfId="30" priority="21" stopIfTrue="1" operator="equal">
      <formula>0</formula>
    </cfRule>
  </conditionalFormatting>
  <conditionalFormatting sqref="E133:F133">
    <cfRule type="cellIs" dxfId="29" priority="20" stopIfTrue="1" operator="equal">
      <formula>0</formula>
    </cfRule>
  </conditionalFormatting>
  <conditionalFormatting sqref="E134:F134">
    <cfRule type="cellIs" dxfId="28" priority="19" stopIfTrue="1" operator="equal">
      <formula>0</formula>
    </cfRule>
  </conditionalFormatting>
  <conditionalFormatting sqref="E135:F135">
    <cfRule type="cellIs" dxfId="27" priority="18" stopIfTrue="1" operator="equal">
      <formula>0</formula>
    </cfRule>
  </conditionalFormatting>
  <conditionalFormatting sqref="E136:F136">
    <cfRule type="cellIs" dxfId="26" priority="17" stopIfTrue="1" operator="equal">
      <formula>0</formula>
    </cfRule>
  </conditionalFormatting>
  <conditionalFormatting sqref="E137:F137">
    <cfRule type="cellIs" dxfId="25" priority="16" stopIfTrue="1" operator="equal">
      <formula>0</formula>
    </cfRule>
  </conditionalFormatting>
  <conditionalFormatting sqref="E138:F138">
    <cfRule type="cellIs" dxfId="24" priority="15" stopIfTrue="1" operator="equal">
      <formula>0</formula>
    </cfRule>
  </conditionalFormatting>
  <conditionalFormatting sqref="E139:F139">
    <cfRule type="cellIs" dxfId="23" priority="14" stopIfTrue="1" operator="equal">
      <formula>0</formula>
    </cfRule>
  </conditionalFormatting>
  <conditionalFormatting sqref="E140:F140">
    <cfRule type="cellIs" dxfId="22" priority="13" stopIfTrue="1" operator="equal">
      <formula>0</formula>
    </cfRule>
  </conditionalFormatting>
  <conditionalFormatting sqref="E141:F141">
    <cfRule type="cellIs" dxfId="21" priority="12" stopIfTrue="1" operator="equal">
      <formula>0</formula>
    </cfRule>
  </conditionalFormatting>
  <conditionalFormatting sqref="E142:F142">
    <cfRule type="cellIs" dxfId="20" priority="11" stopIfTrue="1" operator="equal">
      <formula>0</formula>
    </cfRule>
  </conditionalFormatting>
  <conditionalFormatting sqref="E143:F143">
    <cfRule type="cellIs" dxfId="19" priority="10" stopIfTrue="1" operator="equal">
      <formula>0</formula>
    </cfRule>
  </conditionalFormatting>
  <conditionalFormatting sqref="E144:F144">
    <cfRule type="cellIs" dxfId="18" priority="9" stopIfTrue="1" operator="equal">
      <formula>0</formula>
    </cfRule>
  </conditionalFormatting>
  <conditionalFormatting sqref="E145:F145">
    <cfRule type="cellIs" dxfId="17" priority="8" stopIfTrue="1" operator="equal">
      <formula>0</formula>
    </cfRule>
  </conditionalFormatting>
  <conditionalFormatting sqref="E146:F146">
    <cfRule type="cellIs" dxfId="16" priority="7" stopIfTrue="1" operator="equal">
      <formula>0</formula>
    </cfRule>
  </conditionalFormatting>
  <conditionalFormatting sqref="E147:F147">
    <cfRule type="cellIs" dxfId="15" priority="6" stopIfTrue="1" operator="equal">
      <formula>0</formula>
    </cfRule>
  </conditionalFormatting>
  <conditionalFormatting sqref="E148:F148">
    <cfRule type="cellIs" dxfId="14" priority="5" stopIfTrue="1" operator="equal">
      <formula>0</formula>
    </cfRule>
  </conditionalFormatting>
  <conditionalFormatting sqref="E149:F149">
    <cfRule type="cellIs" dxfId="13" priority="4" stopIfTrue="1" operator="equal">
      <formula>0</formula>
    </cfRule>
  </conditionalFormatting>
  <conditionalFormatting sqref="E150:F150">
    <cfRule type="cellIs" dxfId="12" priority="3" stopIfTrue="1" operator="equal">
      <formula>0</formula>
    </cfRule>
  </conditionalFormatting>
  <conditionalFormatting sqref="E151:F151">
    <cfRule type="cellIs" dxfId="11" priority="2" stopIfTrue="1" operator="equal">
      <formula>0</formula>
    </cfRule>
  </conditionalFormatting>
  <conditionalFormatting sqref="E153:F153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19</v>
      </c>
      <c r="B1" s="129"/>
      <c r="C1" s="129"/>
      <c r="D1" s="129"/>
      <c r="E1" s="129"/>
      <c r="F1" s="129"/>
    </row>
    <row r="2" spans="1:6" ht="13.15" customHeight="1">
      <c r="A2" s="121" t="s">
        <v>28</v>
      </c>
      <c r="B2" s="121"/>
      <c r="C2" s="121"/>
      <c r="D2" s="121"/>
      <c r="E2" s="121"/>
      <c r="F2" s="121"/>
    </row>
    <row r="3" spans="1:6" ht="9" customHeight="1" thickBot="1">
      <c r="A3" s="13"/>
      <c r="B3" s="21"/>
      <c r="C3" s="15"/>
      <c r="D3" s="14"/>
      <c r="E3" s="14"/>
      <c r="F3" s="12"/>
    </row>
    <row r="4" spans="1:6" ht="13.9" customHeight="1">
      <c r="A4" s="104" t="s">
        <v>4</v>
      </c>
      <c r="B4" s="107" t="s">
        <v>11</v>
      </c>
      <c r="C4" s="125" t="s">
        <v>26</v>
      </c>
      <c r="D4" s="110" t="s">
        <v>17</v>
      </c>
      <c r="E4" s="110" t="s">
        <v>12</v>
      </c>
      <c r="F4" s="113" t="s">
        <v>15</v>
      </c>
    </row>
    <row r="5" spans="1:6" ht="4.9000000000000004" customHeight="1">
      <c r="A5" s="105"/>
      <c r="B5" s="108"/>
      <c r="C5" s="126"/>
      <c r="D5" s="111"/>
      <c r="E5" s="111"/>
      <c r="F5" s="114"/>
    </row>
    <row r="6" spans="1:6" ht="6" customHeight="1">
      <c r="A6" s="105"/>
      <c r="B6" s="108"/>
      <c r="C6" s="126"/>
      <c r="D6" s="111"/>
      <c r="E6" s="111"/>
      <c r="F6" s="114"/>
    </row>
    <row r="7" spans="1:6" ht="4.9000000000000004" customHeight="1">
      <c r="A7" s="105"/>
      <c r="B7" s="108"/>
      <c r="C7" s="126"/>
      <c r="D7" s="111"/>
      <c r="E7" s="111"/>
      <c r="F7" s="114"/>
    </row>
    <row r="8" spans="1:6" ht="6" customHeight="1">
      <c r="A8" s="105"/>
      <c r="B8" s="108"/>
      <c r="C8" s="126"/>
      <c r="D8" s="111"/>
      <c r="E8" s="111"/>
      <c r="F8" s="114"/>
    </row>
    <row r="9" spans="1:6" ht="6" customHeight="1">
      <c r="A9" s="105"/>
      <c r="B9" s="108"/>
      <c r="C9" s="126"/>
      <c r="D9" s="111"/>
      <c r="E9" s="111"/>
      <c r="F9" s="114"/>
    </row>
    <row r="10" spans="1:6" ht="18" customHeight="1">
      <c r="A10" s="106"/>
      <c r="B10" s="109"/>
      <c r="C10" s="130"/>
      <c r="D10" s="112"/>
      <c r="E10" s="112"/>
      <c r="F10" s="115"/>
    </row>
    <row r="11" spans="1:6" ht="13.9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359</v>
      </c>
      <c r="B12" s="95" t="s">
        <v>360</v>
      </c>
      <c r="C12" s="99" t="s">
        <v>173</v>
      </c>
      <c r="D12" s="96">
        <v>2479497.8199999998</v>
      </c>
      <c r="E12" s="96">
        <v>1677601.58</v>
      </c>
      <c r="F12" s="97">
        <v>801896.24</v>
      </c>
    </row>
    <row r="13" spans="1:6">
      <c r="A13" s="60" t="s">
        <v>43</v>
      </c>
      <c r="B13" s="56"/>
      <c r="C13" s="57"/>
      <c r="D13" s="58"/>
      <c r="E13" s="58"/>
      <c r="F13" s="59"/>
    </row>
    <row r="14" spans="1:6" ht="22.5">
      <c r="A14" s="88" t="s">
        <v>361</v>
      </c>
      <c r="B14" s="100" t="s">
        <v>362</v>
      </c>
      <c r="C14" s="101" t="s">
        <v>173</v>
      </c>
      <c r="D14" s="91" t="s">
        <v>54</v>
      </c>
      <c r="E14" s="91" t="s">
        <v>54</v>
      </c>
      <c r="F14" s="93" t="s">
        <v>54</v>
      </c>
    </row>
    <row r="15" spans="1:6">
      <c r="A15" s="60" t="s">
        <v>363</v>
      </c>
      <c r="B15" s="56"/>
      <c r="C15" s="57"/>
      <c r="D15" s="58"/>
      <c r="E15" s="58"/>
      <c r="F15" s="59"/>
    </row>
    <row r="16" spans="1:6">
      <c r="A16" s="88" t="s">
        <v>364</v>
      </c>
      <c r="B16" s="100" t="s">
        <v>365</v>
      </c>
      <c r="C16" s="101" t="s">
        <v>173</v>
      </c>
      <c r="D16" s="91" t="s">
        <v>54</v>
      </c>
      <c r="E16" s="91" t="s">
        <v>54</v>
      </c>
      <c r="F16" s="93" t="s">
        <v>54</v>
      </c>
    </row>
    <row r="17" spans="1:6">
      <c r="A17" s="98" t="s">
        <v>366</v>
      </c>
      <c r="B17" s="95" t="s">
        <v>367</v>
      </c>
      <c r="C17" s="99" t="s">
        <v>368</v>
      </c>
      <c r="D17" s="96">
        <v>2479497.8199999998</v>
      </c>
      <c r="E17" s="96">
        <v>1677601.58</v>
      </c>
      <c r="F17" s="97">
        <v>801896.24</v>
      </c>
    </row>
    <row r="18" spans="1:6" ht="22.5">
      <c r="A18" s="98" t="s">
        <v>369</v>
      </c>
      <c r="B18" s="95" t="s">
        <v>367</v>
      </c>
      <c r="C18" s="99" t="s">
        <v>370</v>
      </c>
      <c r="D18" s="96">
        <v>2479497.8199999998</v>
      </c>
      <c r="E18" s="96">
        <v>1677601.58</v>
      </c>
      <c r="F18" s="97">
        <v>801896.24</v>
      </c>
    </row>
    <row r="19" spans="1:6" ht="45">
      <c r="A19" s="98" t="s">
        <v>371</v>
      </c>
      <c r="B19" s="95" t="s">
        <v>367</v>
      </c>
      <c r="C19" s="99" t="s">
        <v>372</v>
      </c>
      <c r="D19" s="96" t="s">
        <v>54</v>
      </c>
      <c r="E19" s="96" t="s">
        <v>54</v>
      </c>
      <c r="F19" s="97" t="s">
        <v>54</v>
      </c>
    </row>
    <row r="20" spans="1:6">
      <c r="A20" s="98" t="s">
        <v>373</v>
      </c>
      <c r="B20" s="95" t="s">
        <v>374</v>
      </c>
      <c r="C20" s="99" t="s">
        <v>375</v>
      </c>
      <c r="D20" s="96">
        <v>-18890756.600000001</v>
      </c>
      <c r="E20" s="96">
        <v>-18787923.649999999</v>
      </c>
      <c r="F20" s="97" t="s">
        <v>358</v>
      </c>
    </row>
    <row r="21" spans="1:6" ht="22.5">
      <c r="A21" s="41" t="s">
        <v>376</v>
      </c>
      <c r="B21" s="37" t="s">
        <v>374</v>
      </c>
      <c r="C21" s="54" t="s">
        <v>377</v>
      </c>
      <c r="D21" s="39">
        <v>-18890756.600000001</v>
      </c>
      <c r="E21" s="39">
        <v>-18787923.649999999</v>
      </c>
      <c r="F21" s="55" t="s">
        <v>358</v>
      </c>
    </row>
    <row r="22" spans="1:6">
      <c r="A22" s="98" t="s">
        <v>378</v>
      </c>
      <c r="B22" s="95" t="s">
        <v>379</v>
      </c>
      <c r="C22" s="99" t="s">
        <v>380</v>
      </c>
      <c r="D22" s="96">
        <v>21370254.420000002</v>
      </c>
      <c r="E22" s="96">
        <v>20465525.23</v>
      </c>
      <c r="F22" s="97" t="s">
        <v>358</v>
      </c>
    </row>
    <row r="23" spans="1:6" ht="23.25" thickBot="1">
      <c r="A23" s="41" t="s">
        <v>381</v>
      </c>
      <c r="B23" s="37" t="s">
        <v>379</v>
      </c>
      <c r="C23" s="54" t="s">
        <v>382</v>
      </c>
      <c r="D23" s="39">
        <v>21370254.420000002</v>
      </c>
      <c r="E23" s="39">
        <v>20465525.23</v>
      </c>
      <c r="F23" s="55" t="s">
        <v>358</v>
      </c>
    </row>
    <row r="24" spans="1:6" ht="13.15" customHeight="1">
      <c r="A24" s="76"/>
      <c r="B24" s="75"/>
      <c r="C24" s="72"/>
      <c r="D24" s="71"/>
      <c r="E24" s="71"/>
      <c r="F24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383</v>
      </c>
      <c r="B1" s="1" t="s">
        <v>384</v>
      </c>
    </row>
    <row r="2" spans="1:2">
      <c r="A2" t="s">
        <v>385</v>
      </c>
      <c r="B2" s="1" t="s">
        <v>384</v>
      </c>
    </row>
    <row r="3" spans="1:2">
      <c r="A3" t="s">
        <v>386</v>
      </c>
      <c r="B3" s="1" t="s">
        <v>387</v>
      </c>
    </row>
    <row r="4" spans="1:2">
      <c r="A4" t="s">
        <v>388</v>
      </c>
      <c r="B4" s="1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Любашка</cp:lastModifiedBy>
  <cp:lastPrinted>2006-02-27T09:42:44Z</cp:lastPrinted>
  <dcterms:created xsi:type="dcterms:W3CDTF">1999-06-18T11:49:53Z</dcterms:created>
  <dcterms:modified xsi:type="dcterms:W3CDTF">2016-12-14T16:22:13Z</dcterms:modified>
</cp:coreProperties>
</file>